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-120" yWindow="-120" windowWidth="29040" windowHeight="15840"/>
  </bookViews>
  <sheets>
    <sheet name="R6.4" sheetId="14" r:id="rId1"/>
    <sheet name="R6.5" sheetId="25" r:id="rId2"/>
    <sheet name="R6.6" sheetId="36" r:id="rId3"/>
    <sheet name="R6.7" sheetId="47" r:id="rId4"/>
    <sheet name="R6.8" sheetId="58" r:id="rId5"/>
    <sheet name="R6.9" sheetId="69" r:id="rId6"/>
    <sheet name="R6.10" sheetId="78" r:id="rId7"/>
    <sheet name="R6.11" sheetId="94" r:id="rId8"/>
    <sheet name="R6.12" sheetId="93" r:id="rId9"/>
    <sheet name="R7.1" sheetId="101" r:id="rId10"/>
    <sheet name="R7.2" sheetId="109" r:id="rId11"/>
    <sheet name="R7.3" sheetId="116" r:id="rId12"/>
    <sheet name="積算例" sheetId="119" r:id="rId13"/>
  </sheets>
  <definedNames>
    <definedName name="er" localSheetId="6">#REF!</definedName>
    <definedName name="er" localSheetId="7">#REF!</definedName>
    <definedName name="er" localSheetId="8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9">#REF!</definedName>
    <definedName name="er" localSheetId="10">#REF!</definedName>
    <definedName name="er" localSheetId="11">#REF!</definedName>
    <definedName name="er">#REF!</definedName>
    <definedName name="inn" localSheetId="6">#REF!</definedName>
    <definedName name="inn" localSheetId="7">#REF!</definedName>
    <definedName name="inn" localSheetId="8">#REF!</definedName>
    <definedName name="inn" localSheetId="0">#REF!</definedName>
    <definedName name="inn" localSheetId="1">#REF!</definedName>
    <definedName name="inn" localSheetId="2">#REF!</definedName>
    <definedName name="inn" localSheetId="3">#REF!</definedName>
    <definedName name="inn" localSheetId="4">#REF!</definedName>
    <definedName name="inn" localSheetId="5">#REF!</definedName>
    <definedName name="inn" localSheetId="9">#REF!</definedName>
    <definedName name="inn" localSheetId="10">#REF!</definedName>
    <definedName name="inn" localSheetId="11">#REF!</definedName>
    <definedName name="inn">#REF!</definedName>
    <definedName name="Print_Area1" localSheetId="6">#REF!</definedName>
    <definedName name="Print_Area1" localSheetId="7">#REF!</definedName>
    <definedName name="Print_Area1" localSheetId="8">#REF!</definedName>
    <definedName name="Print_Area1" localSheetId="0">#REF!</definedName>
    <definedName name="Print_Area1" localSheetId="1">#REF!</definedName>
    <definedName name="Print_Area1" localSheetId="2">#REF!</definedName>
    <definedName name="Print_Area1" localSheetId="3">#REF!</definedName>
    <definedName name="Print_Area1" localSheetId="4">#REF!</definedName>
    <definedName name="Print_Area1" localSheetId="5">#REF!</definedName>
    <definedName name="Print_Area1" localSheetId="9">#REF!</definedName>
    <definedName name="Print_Area1" localSheetId="10">#REF!</definedName>
    <definedName name="Print_Area1" localSheetId="11">#REF!</definedName>
    <definedName name="Print_Area1">#REF!</definedName>
    <definedName name="Print_Area2" localSheetId="6">#REF!</definedName>
    <definedName name="Print_Area2" localSheetId="7">#REF!</definedName>
    <definedName name="Print_Area2" localSheetId="8">#REF!</definedName>
    <definedName name="Print_Area2" localSheetId="0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4">#REF!</definedName>
    <definedName name="Print_Area2" localSheetId="5">#REF!</definedName>
    <definedName name="Print_Area2" localSheetId="9">#REF!</definedName>
    <definedName name="Print_Area2" localSheetId="10">#REF!</definedName>
    <definedName name="Print_Area2" localSheetId="11">#REF!</definedName>
    <definedName name="Print_Area2">#REF!</definedName>
    <definedName name="Print_Area根拠" localSheetId="6">#REF!</definedName>
    <definedName name="Print_Area根拠" localSheetId="7">#REF!</definedName>
    <definedName name="Print_Area根拠" localSheetId="8">#REF!</definedName>
    <definedName name="Print_Area根拠" localSheetId="0">#REF!</definedName>
    <definedName name="Print_Area根拠" localSheetId="1">#REF!</definedName>
    <definedName name="Print_Area根拠" localSheetId="2">#REF!</definedName>
    <definedName name="Print_Area根拠" localSheetId="3">#REF!</definedName>
    <definedName name="Print_Area根拠" localSheetId="4">#REF!</definedName>
    <definedName name="Print_Area根拠" localSheetId="5">#REF!</definedName>
    <definedName name="Print_Area根拠" localSheetId="9">#REF!</definedName>
    <definedName name="Print_Area根拠" localSheetId="10">#REF!</definedName>
    <definedName name="Print_Area根拠" localSheetId="11">#REF!</definedName>
    <definedName name="Print_Area根拠">#REF!</definedName>
    <definedName name="Print_Area単価" localSheetId="6">#REF!</definedName>
    <definedName name="Print_Area単価" localSheetId="7">#REF!</definedName>
    <definedName name="Print_Area単価" localSheetId="8">#REF!</definedName>
    <definedName name="Print_Area単価" localSheetId="0">#REF!</definedName>
    <definedName name="Print_Area単価" localSheetId="1">#REF!</definedName>
    <definedName name="Print_Area単価" localSheetId="2">#REF!</definedName>
    <definedName name="Print_Area単価" localSheetId="3">#REF!</definedName>
    <definedName name="Print_Area単価" localSheetId="4">#REF!</definedName>
    <definedName name="Print_Area単価" localSheetId="5">#REF!</definedName>
    <definedName name="Print_Area単価" localSheetId="9">#REF!</definedName>
    <definedName name="Print_Area単価" localSheetId="10">#REF!</definedName>
    <definedName name="Print_Area単価" localSheetId="11">#REF!</definedName>
    <definedName name="Print_Area単価">#REF!</definedName>
    <definedName name="ｲﾝｻﾂﾊﾝｲ" localSheetId="6">#REF!</definedName>
    <definedName name="ｲﾝｻﾂﾊﾝｲ" localSheetId="7">#REF!</definedName>
    <definedName name="ｲﾝｻﾂﾊﾝｲ" localSheetId="8">#REF!</definedName>
    <definedName name="ｲﾝｻﾂﾊﾝｲ" localSheetId="0">#REF!</definedName>
    <definedName name="ｲﾝｻﾂﾊﾝｲ" localSheetId="1">#REF!</definedName>
    <definedName name="ｲﾝｻﾂﾊﾝｲ" localSheetId="2">#REF!</definedName>
    <definedName name="ｲﾝｻﾂﾊﾝｲ" localSheetId="3">#REF!</definedName>
    <definedName name="ｲﾝｻﾂﾊﾝｲ" localSheetId="4">#REF!</definedName>
    <definedName name="ｲﾝｻﾂﾊﾝｲ" localSheetId="5">#REF!</definedName>
    <definedName name="ｲﾝｻﾂﾊﾝｲ" localSheetId="9">#REF!</definedName>
    <definedName name="ｲﾝｻﾂﾊﾝｲ" localSheetId="10">#REF!</definedName>
    <definedName name="ｲﾝｻﾂﾊﾝｲ" localSheetId="11">#REF!</definedName>
    <definedName name="ｲﾝｻﾂﾊﾝｲ">#REF!</definedName>
    <definedName name="共通仮設費" localSheetId="6">#REF!</definedName>
    <definedName name="共通仮設費" localSheetId="7">#REF!</definedName>
    <definedName name="共通仮設費" localSheetId="8">#REF!</definedName>
    <definedName name="共通仮設費" localSheetId="0">#REF!</definedName>
    <definedName name="共通仮設費" localSheetId="1">#REF!</definedName>
    <definedName name="共通仮設費" localSheetId="2">#REF!</definedName>
    <definedName name="共通仮設費" localSheetId="3">#REF!</definedName>
    <definedName name="共通仮設費" localSheetId="4">#REF!</definedName>
    <definedName name="共通仮設費" localSheetId="5">#REF!</definedName>
    <definedName name="共通仮設費" localSheetId="9">#REF!</definedName>
    <definedName name="共通仮設費" localSheetId="10">#REF!</definedName>
    <definedName name="共通仮設費" localSheetId="11">#REF!</definedName>
    <definedName name="共通仮設費">#REF!</definedName>
    <definedName name="諸経費率" localSheetId="6">#REF!</definedName>
    <definedName name="諸経費率" localSheetId="7">#REF!</definedName>
    <definedName name="諸経費率" localSheetId="8">#REF!</definedName>
    <definedName name="諸経費率" localSheetId="0">#REF!</definedName>
    <definedName name="諸経費率" localSheetId="1">#REF!</definedName>
    <definedName name="諸経費率" localSheetId="2">#REF!</definedName>
    <definedName name="諸経費率" localSheetId="3">#REF!</definedName>
    <definedName name="諸経費率" localSheetId="4">#REF!</definedName>
    <definedName name="諸経費率" localSheetId="5">#REF!</definedName>
    <definedName name="諸経費率" localSheetId="9">#REF!</definedName>
    <definedName name="諸経費率" localSheetId="10">#REF!</definedName>
    <definedName name="諸経費率" localSheetId="11">#REF!</definedName>
    <definedName name="諸経費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19" l="1"/>
  <c r="AH29" i="78"/>
  <c r="AH30" i="78"/>
  <c r="V30" i="78"/>
  <c r="U30" i="78"/>
  <c r="D4" i="69"/>
  <c r="E4" i="69"/>
  <c r="F4" i="69" s="1"/>
  <c r="G4" i="69" s="1"/>
  <c r="H4" i="69" s="1"/>
  <c r="I4" i="69" s="1"/>
  <c r="J4" i="69" s="1"/>
  <c r="M8" i="119"/>
  <c r="M7" i="119"/>
  <c r="M9" i="119" s="1"/>
  <c r="L8" i="119"/>
  <c r="L7" i="119"/>
  <c r="K8" i="119"/>
  <c r="K7" i="119"/>
  <c r="K9" i="119" s="1"/>
  <c r="J8" i="119"/>
  <c r="J7" i="119"/>
  <c r="J9" i="119" s="1"/>
  <c r="I8" i="119"/>
  <c r="I7" i="119"/>
  <c r="H7" i="119"/>
  <c r="G8" i="119"/>
  <c r="G6" i="119"/>
  <c r="G5" i="119"/>
  <c r="G9" i="119" s="1"/>
  <c r="F8" i="119"/>
  <c r="F6" i="119"/>
  <c r="F5" i="119"/>
  <c r="F9" i="119" s="1"/>
  <c r="E8" i="119"/>
  <c r="E6" i="119"/>
  <c r="E5" i="119"/>
  <c r="E9" i="119" s="1"/>
  <c r="D8" i="119"/>
  <c r="D9" i="119" s="1"/>
  <c r="D7" i="119"/>
  <c r="C8" i="119"/>
  <c r="C9" i="119" s="1"/>
  <c r="C7" i="119"/>
  <c r="B8" i="119"/>
  <c r="B7" i="119"/>
  <c r="L9" i="119"/>
  <c r="L4" i="119"/>
  <c r="M4" i="119" s="1"/>
  <c r="C4" i="119"/>
  <c r="D4" i="119" s="1"/>
  <c r="E4" i="119" s="1"/>
  <c r="F4" i="119" s="1"/>
  <c r="G4" i="119" s="1"/>
  <c r="H4" i="119" s="1"/>
  <c r="I4" i="119" s="1"/>
  <c r="J4" i="119" s="1"/>
  <c r="D34" i="14"/>
  <c r="X34" i="116"/>
  <c r="B9" i="119" l="1"/>
  <c r="I9" i="119"/>
  <c r="AH7" i="94" l="1"/>
  <c r="AD34" i="47"/>
  <c r="AD32" i="47"/>
  <c r="Q34" i="69"/>
  <c r="M34" i="58"/>
  <c r="M32" i="58" s="1"/>
  <c r="V32" i="78"/>
  <c r="V33" i="78" s="1"/>
  <c r="F32" i="101"/>
  <c r="Q30" i="47"/>
  <c r="Q32" i="69" l="1"/>
  <c r="AF21" i="69" l="1"/>
  <c r="AF20" i="69"/>
  <c r="AF19" i="69"/>
  <c r="AF17" i="69"/>
  <c r="AF16" i="69"/>
  <c r="AF15" i="69"/>
  <c r="AF14" i="69"/>
  <c r="AC21" i="69"/>
  <c r="AB21" i="69"/>
  <c r="AA21" i="69"/>
  <c r="Z21" i="69"/>
  <c r="AC20" i="69"/>
  <c r="AB20" i="69"/>
  <c r="AA20" i="69"/>
  <c r="Z20" i="69"/>
  <c r="AC19" i="69"/>
  <c r="AB19" i="69"/>
  <c r="AA19" i="69"/>
  <c r="Z19" i="69"/>
  <c r="AC17" i="69"/>
  <c r="AB17" i="69"/>
  <c r="AA17" i="69"/>
  <c r="Z17" i="69"/>
  <c r="AC16" i="69"/>
  <c r="AB16" i="69"/>
  <c r="AA16" i="69"/>
  <c r="Z16" i="69"/>
  <c r="AC15" i="69"/>
  <c r="AB15" i="69"/>
  <c r="AA15" i="69"/>
  <c r="Z15" i="69"/>
  <c r="AC14" i="69"/>
  <c r="AB14" i="69"/>
  <c r="AA14" i="69"/>
  <c r="Z14" i="69"/>
  <c r="V21" i="69"/>
  <c r="U21" i="69"/>
  <c r="T21" i="69"/>
  <c r="S21" i="69"/>
  <c r="V20" i="69"/>
  <c r="U20" i="69"/>
  <c r="T20" i="69"/>
  <c r="S20" i="69"/>
  <c r="V19" i="69"/>
  <c r="U19" i="69"/>
  <c r="T19" i="69"/>
  <c r="S19" i="69"/>
  <c r="V17" i="69"/>
  <c r="U17" i="69"/>
  <c r="T17" i="69"/>
  <c r="S17" i="69"/>
  <c r="V16" i="69"/>
  <c r="U16" i="69"/>
  <c r="T16" i="69"/>
  <c r="S16" i="69"/>
  <c r="V15" i="69"/>
  <c r="U15" i="69"/>
  <c r="T15" i="69"/>
  <c r="S15" i="69"/>
  <c r="V14" i="69"/>
  <c r="U14" i="69"/>
  <c r="T14" i="69"/>
  <c r="S14" i="69"/>
  <c r="O21" i="69"/>
  <c r="O20" i="69"/>
  <c r="O19" i="69"/>
  <c r="O17" i="69"/>
  <c r="O16" i="69"/>
  <c r="O15" i="69"/>
  <c r="O14" i="69"/>
  <c r="N21" i="69"/>
  <c r="M21" i="69"/>
  <c r="L21" i="69"/>
  <c r="K21" i="69"/>
  <c r="N20" i="69"/>
  <c r="M20" i="69"/>
  <c r="L20" i="69"/>
  <c r="K20" i="69"/>
  <c r="N19" i="69"/>
  <c r="M19" i="69"/>
  <c r="L19" i="69"/>
  <c r="K19" i="69"/>
  <c r="N17" i="69"/>
  <c r="M17" i="69"/>
  <c r="L17" i="69"/>
  <c r="K17" i="69"/>
  <c r="N16" i="69"/>
  <c r="M16" i="69"/>
  <c r="L16" i="69"/>
  <c r="K16" i="69"/>
  <c r="N15" i="69"/>
  <c r="M15" i="69"/>
  <c r="L15" i="69"/>
  <c r="K15" i="69"/>
  <c r="N14" i="69"/>
  <c r="M14" i="69"/>
  <c r="L14" i="69"/>
  <c r="K14" i="69"/>
  <c r="H21" i="69"/>
  <c r="G21" i="69"/>
  <c r="F21" i="69"/>
  <c r="E21" i="69"/>
  <c r="H20" i="69"/>
  <c r="G20" i="69"/>
  <c r="F20" i="69"/>
  <c r="E20" i="69"/>
  <c r="H19" i="69"/>
  <c r="G19" i="69"/>
  <c r="F19" i="69"/>
  <c r="E19" i="69"/>
  <c r="H17" i="69"/>
  <c r="G17" i="69"/>
  <c r="F17" i="69"/>
  <c r="E17" i="69"/>
  <c r="H16" i="69"/>
  <c r="G16" i="69"/>
  <c r="F16" i="69"/>
  <c r="E16" i="69"/>
  <c r="H15" i="69"/>
  <c r="G15" i="69"/>
  <c r="F15" i="69"/>
  <c r="E15" i="69"/>
  <c r="H14" i="69"/>
  <c r="G14" i="69"/>
  <c r="F14" i="69"/>
  <c r="E14" i="69"/>
  <c r="D21" i="69"/>
  <c r="D20" i="69"/>
  <c r="D19" i="69"/>
  <c r="D17" i="69"/>
  <c r="D16" i="69"/>
  <c r="D15" i="69"/>
  <c r="D14" i="69"/>
  <c r="AF21" i="58"/>
  <c r="AE21" i="58"/>
  <c r="AD21" i="58"/>
  <c r="AC21" i="58"/>
  <c r="AB21" i="58"/>
  <c r="AF20" i="58"/>
  <c r="AE20" i="58"/>
  <c r="AD20" i="58"/>
  <c r="AC20" i="58"/>
  <c r="AB20" i="58"/>
  <c r="AF19" i="58"/>
  <c r="AE19" i="58"/>
  <c r="AD19" i="58"/>
  <c r="AC19" i="58"/>
  <c r="AB19" i="58"/>
  <c r="AF17" i="58"/>
  <c r="AE17" i="58"/>
  <c r="AD17" i="58"/>
  <c r="AC17" i="58"/>
  <c r="AB17" i="58"/>
  <c r="AF16" i="58"/>
  <c r="AE16" i="58"/>
  <c r="AD16" i="58"/>
  <c r="AC16" i="58"/>
  <c r="AB16" i="58"/>
  <c r="AF15" i="58"/>
  <c r="AE15" i="58"/>
  <c r="AD15" i="58"/>
  <c r="AC15" i="58"/>
  <c r="AB15" i="58"/>
  <c r="AF14" i="58"/>
  <c r="AE14" i="58"/>
  <c r="AD14" i="58"/>
  <c r="AC14" i="58"/>
  <c r="AB14" i="58"/>
  <c r="Y21" i="58"/>
  <c r="X21" i="58"/>
  <c r="W21" i="58"/>
  <c r="V21" i="58"/>
  <c r="U21" i="58"/>
  <c r="Y20" i="58"/>
  <c r="X20" i="58"/>
  <c r="W20" i="58"/>
  <c r="V20" i="58"/>
  <c r="U20" i="58"/>
  <c r="Y19" i="58"/>
  <c r="X19" i="58"/>
  <c r="W19" i="58"/>
  <c r="V19" i="58"/>
  <c r="U19" i="58"/>
  <c r="Y17" i="58"/>
  <c r="X17" i="58"/>
  <c r="W17" i="58"/>
  <c r="V17" i="58"/>
  <c r="U17" i="58"/>
  <c r="Y16" i="58"/>
  <c r="X16" i="58"/>
  <c r="W16" i="58"/>
  <c r="V16" i="58"/>
  <c r="U16" i="58"/>
  <c r="Y15" i="58"/>
  <c r="X15" i="58"/>
  <c r="W15" i="58"/>
  <c r="V15" i="58"/>
  <c r="U15" i="58"/>
  <c r="Y14" i="58"/>
  <c r="X14" i="58"/>
  <c r="W14" i="58"/>
  <c r="V14" i="58"/>
  <c r="U14" i="58"/>
  <c r="R21" i="58"/>
  <c r="Q21" i="58"/>
  <c r="P21" i="58"/>
  <c r="O21" i="58"/>
  <c r="R20" i="58"/>
  <c r="Q20" i="58"/>
  <c r="P20" i="58"/>
  <c r="O20" i="58"/>
  <c r="R19" i="58"/>
  <c r="Q19" i="58"/>
  <c r="P19" i="58"/>
  <c r="O19" i="58"/>
  <c r="R17" i="58"/>
  <c r="Q17" i="58"/>
  <c r="P17" i="58"/>
  <c r="O17" i="58"/>
  <c r="R16" i="58"/>
  <c r="Q16" i="58"/>
  <c r="P16" i="58"/>
  <c r="O16" i="58"/>
  <c r="R15" i="58"/>
  <c r="Q15" i="58"/>
  <c r="P15" i="58"/>
  <c r="O15" i="58"/>
  <c r="R14" i="58"/>
  <c r="Q14" i="58"/>
  <c r="P14" i="58"/>
  <c r="O14" i="58"/>
  <c r="K21" i="58"/>
  <c r="J21" i="58"/>
  <c r="I21" i="58"/>
  <c r="H21" i="58"/>
  <c r="G21" i="58"/>
  <c r="K20" i="58"/>
  <c r="J20" i="58"/>
  <c r="I20" i="58"/>
  <c r="H20" i="58"/>
  <c r="G20" i="58"/>
  <c r="K19" i="58"/>
  <c r="J19" i="58"/>
  <c r="I19" i="58"/>
  <c r="H19" i="58"/>
  <c r="G19" i="58"/>
  <c r="K17" i="58"/>
  <c r="J17" i="58"/>
  <c r="I17" i="58"/>
  <c r="H17" i="58"/>
  <c r="G17" i="58"/>
  <c r="K16" i="58"/>
  <c r="J16" i="58"/>
  <c r="I16" i="58"/>
  <c r="H16" i="58"/>
  <c r="G16" i="58"/>
  <c r="K15" i="58"/>
  <c r="J15" i="58"/>
  <c r="I15" i="58"/>
  <c r="H15" i="58"/>
  <c r="G15" i="58"/>
  <c r="K14" i="58"/>
  <c r="J14" i="58"/>
  <c r="I14" i="58"/>
  <c r="H14" i="58"/>
  <c r="G14" i="58"/>
  <c r="D21" i="58"/>
  <c r="D20" i="58"/>
  <c r="D19" i="58"/>
  <c r="D17" i="58"/>
  <c r="D16" i="58"/>
  <c r="D15" i="58"/>
  <c r="D14" i="58"/>
  <c r="C21" i="58"/>
  <c r="C20" i="58"/>
  <c r="C19" i="58"/>
  <c r="C17" i="58"/>
  <c r="C16" i="58"/>
  <c r="C15" i="58"/>
  <c r="C14" i="58"/>
  <c r="AG21" i="47"/>
  <c r="AG20" i="47"/>
  <c r="AG19" i="47"/>
  <c r="AG17" i="47"/>
  <c r="AG16" i="47"/>
  <c r="AG15" i="47"/>
  <c r="AG14" i="47"/>
  <c r="AF21" i="47"/>
  <c r="AE21" i="47"/>
  <c r="AF20" i="47"/>
  <c r="AE20" i="47"/>
  <c r="AF19" i="47"/>
  <c r="AE19" i="47"/>
  <c r="AF17" i="47"/>
  <c r="AE17" i="47"/>
  <c r="AF16" i="47"/>
  <c r="AE16" i="47"/>
  <c r="AF15" i="47"/>
  <c r="AE15" i="47"/>
  <c r="AF14" i="47"/>
  <c r="AE14" i="47"/>
  <c r="AB21" i="47"/>
  <c r="AA21" i="47"/>
  <c r="Z21" i="47"/>
  <c r="Y21" i="47"/>
  <c r="X21" i="47"/>
  <c r="AB20" i="47"/>
  <c r="AA20" i="47"/>
  <c r="Z20" i="47"/>
  <c r="Y20" i="47"/>
  <c r="X20" i="47"/>
  <c r="AB19" i="47"/>
  <c r="AA19" i="47"/>
  <c r="Z19" i="47"/>
  <c r="Y19" i="47"/>
  <c r="X19" i="47"/>
  <c r="AB17" i="47"/>
  <c r="AA17" i="47"/>
  <c r="Z17" i="47"/>
  <c r="Y17" i="47"/>
  <c r="X17" i="47"/>
  <c r="AB16" i="47"/>
  <c r="AA16" i="47"/>
  <c r="Z16" i="47"/>
  <c r="Y16" i="47"/>
  <c r="X16" i="47"/>
  <c r="AB15" i="47"/>
  <c r="AA15" i="47"/>
  <c r="Z15" i="47"/>
  <c r="Y15" i="47"/>
  <c r="X15" i="47"/>
  <c r="AB14" i="47"/>
  <c r="AA14" i="47"/>
  <c r="Z14" i="47"/>
  <c r="Y14" i="47"/>
  <c r="X14" i="47"/>
  <c r="U21" i="47"/>
  <c r="T21" i="47"/>
  <c r="S21" i="47"/>
  <c r="R21" i="47"/>
  <c r="U20" i="47"/>
  <c r="T20" i="47"/>
  <c r="S20" i="47"/>
  <c r="R20" i="47"/>
  <c r="U19" i="47"/>
  <c r="T19" i="47"/>
  <c r="S19" i="47"/>
  <c r="R19" i="47"/>
  <c r="U17" i="47"/>
  <c r="T17" i="47"/>
  <c r="S17" i="47"/>
  <c r="R17" i="47"/>
  <c r="U16" i="47"/>
  <c r="T16" i="47"/>
  <c r="S16" i="47"/>
  <c r="R16" i="47"/>
  <c r="U15" i="47"/>
  <c r="T15" i="47"/>
  <c r="S15" i="47"/>
  <c r="R15" i="47"/>
  <c r="U14" i="47"/>
  <c r="T14" i="47"/>
  <c r="S14" i="47"/>
  <c r="R14" i="47"/>
  <c r="N21" i="47"/>
  <c r="M21" i="47"/>
  <c r="L21" i="47"/>
  <c r="K21" i="47"/>
  <c r="J21" i="47"/>
  <c r="N20" i="47"/>
  <c r="M20" i="47"/>
  <c r="L20" i="47"/>
  <c r="K20" i="47"/>
  <c r="J20" i="47"/>
  <c r="N19" i="47"/>
  <c r="M19" i="47"/>
  <c r="L19" i="47"/>
  <c r="K19" i="47"/>
  <c r="J19" i="47"/>
  <c r="N17" i="47"/>
  <c r="M17" i="47"/>
  <c r="L17" i="47"/>
  <c r="K17" i="47"/>
  <c r="J17" i="47"/>
  <c r="N16" i="47"/>
  <c r="M16" i="47"/>
  <c r="L16" i="47"/>
  <c r="K16" i="47"/>
  <c r="J16" i="47"/>
  <c r="N15" i="47"/>
  <c r="M15" i="47"/>
  <c r="L15" i="47"/>
  <c r="K15" i="47"/>
  <c r="J15" i="47"/>
  <c r="N14" i="47"/>
  <c r="M14" i="47"/>
  <c r="L14" i="47"/>
  <c r="K14" i="47"/>
  <c r="J14" i="47"/>
  <c r="G21" i="47"/>
  <c r="F21" i="47"/>
  <c r="E21" i="47"/>
  <c r="G20" i="47"/>
  <c r="F20" i="47"/>
  <c r="E20" i="47"/>
  <c r="G19" i="47"/>
  <c r="F19" i="47"/>
  <c r="E19" i="47"/>
  <c r="G17" i="47"/>
  <c r="F17" i="47"/>
  <c r="E17" i="47"/>
  <c r="G16" i="47"/>
  <c r="F16" i="47"/>
  <c r="E16" i="47"/>
  <c r="G15" i="47"/>
  <c r="F15" i="47"/>
  <c r="E15" i="47"/>
  <c r="G14" i="47"/>
  <c r="F14" i="47"/>
  <c r="E14" i="47"/>
  <c r="D21" i="47"/>
  <c r="D20" i="47"/>
  <c r="D19" i="47"/>
  <c r="D17" i="47"/>
  <c r="D16" i="47"/>
  <c r="D15" i="47"/>
  <c r="D14" i="47"/>
  <c r="C21" i="47"/>
  <c r="C20" i="47"/>
  <c r="C19" i="47"/>
  <c r="C16" i="47"/>
  <c r="C15" i="47"/>
  <c r="C14" i="47"/>
  <c r="C17" i="47"/>
  <c r="C34" i="47" l="1"/>
  <c r="D30" i="69"/>
  <c r="AA30" i="109"/>
  <c r="Z30" i="109"/>
  <c r="Y30" i="109"/>
  <c r="X30" i="109"/>
  <c r="W30" i="109"/>
  <c r="V30" i="109"/>
  <c r="U30" i="109"/>
  <c r="T30" i="109"/>
  <c r="S30" i="109"/>
  <c r="R30" i="109"/>
  <c r="Q30" i="109"/>
  <c r="P30" i="109"/>
  <c r="O30" i="109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AB30" i="109"/>
  <c r="AC30" i="109"/>
  <c r="AD30" i="109"/>
  <c r="H34" i="47" l="1"/>
  <c r="H32" i="47" s="1"/>
  <c r="C32" i="14"/>
  <c r="C32" i="47" l="1"/>
  <c r="H34" i="14"/>
  <c r="C34" i="14"/>
  <c r="I34" i="14" l="1"/>
  <c r="C30" i="69"/>
  <c r="AG34" i="116" l="1"/>
  <c r="AF34" i="116"/>
  <c r="AE34" i="116"/>
  <c r="AD34" i="116"/>
  <c r="AC34" i="116"/>
  <c r="AB34" i="116"/>
  <c r="AA34" i="116"/>
  <c r="Z34" i="116"/>
  <c r="Y34" i="116"/>
  <c r="W34" i="116"/>
  <c r="V34" i="116"/>
  <c r="U34" i="116"/>
  <c r="T34" i="116"/>
  <c r="S34" i="116"/>
  <c r="R34" i="116"/>
  <c r="Q34" i="116"/>
  <c r="P34" i="116"/>
  <c r="O34" i="116"/>
  <c r="N34" i="116"/>
  <c r="M34" i="116"/>
  <c r="L34" i="116"/>
  <c r="K34" i="116"/>
  <c r="J34" i="116"/>
  <c r="I34" i="116"/>
  <c r="H34" i="116"/>
  <c r="G34" i="116"/>
  <c r="F34" i="116"/>
  <c r="E34" i="116"/>
  <c r="D34" i="116"/>
  <c r="C34" i="116"/>
  <c r="AG32" i="116"/>
  <c r="AF32" i="116"/>
  <c r="AE32" i="116"/>
  <c r="AD32" i="116"/>
  <c r="AC32" i="116"/>
  <c r="AB32" i="116"/>
  <c r="AA32" i="116"/>
  <c r="Z32" i="116"/>
  <c r="Y32" i="116"/>
  <c r="X32" i="116"/>
  <c r="W32" i="116"/>
  <c r="V32" i="116"/>
  <c r="U32" i="116"/>
  <c r="T32" i="116"/>
  <c r="S32" i="116"/>
  <c r="R32" i="116"/>
  <c r="Q32" i="116"/>
  <c r="P32" i="116"/>
  <c r="O32" i="116"/>
  <c r="N32" i="116"/>
  <c r="M32" i="116"/>
  <c r="L32" i="116"/>
  <c r="K32" i="116"/>
  <c r="J32" i="116"/>
  <c r="I32" i="116"/>
  <c r="H32" i="116"/>
  <c r="G32" i="116"/>
  <c r="F32" i="116"/>
  <c r="E32" i="116"/>
  <c r="D32" i="116"/>
  <c r="C32" i="116"/>
  <c r="AG30" i="116"/>
  <c r="AF30" i="116"/>
  <c r="AE30" i="116"/>
  <c r="AE33" i="116" s="1"/>
  <c r="AD30" i="116"/>
  <c r="AD33" i="116" s="1"/>
  <c r="AC30" i="116"/>
  <c r="AC33" i="116" s="1"/>
  <c r="AB30" i="116"/>
  <c r="AA30" i="116"/>
  <c r="Z30" i="116"/>
  <c r="Y30" i="116"/>
  <c r="X30" i="116"/>
  <c r="W30" i="116"/>
  <c r="W33" i="116" s="1"/>
  <c r="V30" i="116"/>
  <c r="V33" i="116" s="1"/>
  <c r="U30" i="116"/>
  <c r="U33" i="116" s="1"/>
  <c r="T30" i="116"/>
  <c r="T33" i="116" s="1"/>
  <c r="S30" i="116"/>
  <c r="R30" i="116"/>
  <c r="Q30" i="116"/>
  <c r="P30" i="116"/>
  <c r="O30" i="116"/>
  <c r="O33" i="116" s="1"/>
  <c r="N30" i="116"/>
  <c r="N33" i="116" s="1"/>
  <c r="M30" i="116"/>
  <c r="M33" i="116" s="1"/>
  <c r="L30" i="116"/>
  <c r="L33" i="116" s="1"/>
  <c r="K30" i="116"/>
  <c r="K33" i="116" s="1"/>
  <c r="J30" i="116"/>
  <c r="J33" i="116" s="1"/>
  <c r="I30" i="116"/>
  <c r="H30" i="116"/>
  <c r="G30" i="116"/>
  <c r="G33" i="116" s="1"/>
  <c r="F30" i="116"/>
  <c r="F33" i="116" s="1"/>
  <c r="E30" i="116"/>
  <c r="E33" i="116" s="1"/>
  <c r="D30" i="116"/>
  <c r="D33" i="116" s="1"/>
  <c r="C30" i="116"/>
  <c r="AH29" i="116"/>
  <c r="AH28" i="116"/>
  <c r="AH27" i="116"/>
  <c r="AH26" i="116"/>
  <c r="AH25" i="116"/>
  <c r="AH24" i="116"/>
  <c r="AH23" i="116"/>
  <c r="AH22" i="116"/>
  <c r="AH21" i="116"/>
  <c r="AH20" i="116"/>
  <c r="AH19" i="116"/>
  <c r="AH18" i="116"/>
  <c r="AH17" i="116"/>
  <c r="AH16" i="116"/>
  <c r="AH15" i="116"/>
  <c r="AH14" i="116"/>
  <c r="AH13" i="116"/>
  <c r="AH12" i="116"/>
  <c r="AH11" i="116"/>
  <c r="AH10" i="116"/>
  <c r="AH9" i="116"/>
  <c r="AH8" i="116"/>
  <c r="AH7" i="116"/>
  <c r="AH6" i="116"/>
  <c r="D4" i="116"/>
  <c r="E4" i="116" s="1"/>
  <c r="F4" i="116" s="1"/>
  <c r="G4" i="116" s="1"/>
  <c r="H4" i="116" s="1"/>
  <c r="I4" i="116" s="1"/>
  <c r="J4" i="116" s="1"/>
  <c r="K4" i="116" s="1"/>
  <c r="L4" i="116" s="1"/>
  <c r="M4" i="116" s="1"/>
  <c r="N4" i="116" s="1"/>
  <c r="O4" i="116" s="1"/>
  <c r="P4" i="116" s="1"/>
  <c r="Q4" i="116" s="1"/>
  <c r="R4" i="116" s="1"/>
  <c r="S4" i="116" s="1"/>
  <c r="T4" i="116" s="1"/>
  <c r="U4" i="116" s="1"/>
  <c r="V4" i="116" s="1"/>
  <c r="W4" i="116" s="1"/>
  <c r="X4" i="116" s="1"/>
  <c r="Y4" i="116" s="1"/>
  <c r="Z4" i="116" s="1"/>
  <c r="AA4" i="116" s="1"/>
  <c r="AB4" i="116" s="1"/>
  <c r="AC4" i="116" s="1"/>
  <c r="AD4" i="116" s="1"/>
  <c r="AE4" i="116" s="1"/>
  <c r="AF4" i="116" s="1"/>
  <c r="AG4" i="116" s="1"/>
  <c r="AG34" i="109"/>
  <c r="AF34" i="109"/>
  <c r="AE34" i="109"/>
  <c r="AD34" i="109"/>
  <c r="AC34" i="109"/>
  <c r="AB34" i="109"/>
  <c r="AA34" i="109"/>
  <c r="Z34" i="109"/>
  <c r="Y34" i="109"/>
  <c r="X34" i="109"/>
  <c r="W34" i="109"/>
  <c r="V34" i="109"/>
  <c r="U34" i="109"/>
  <c r="T34" i="109"/>
  <c r="S34" i="109"/>
  <c r="R34" i="109"/>
  <c r="Q34" i="109"/>
  <c r="P34" i="109"/>
  <c r="O34" i="109"/>
  <c r="N34" i="109"/>
  <c r="M34" i="109"/>
  <c r="L34" i="109"/>
  <c r="K34" i="109"/>
  <c r="J34" i="109"/>
  <c r="I34" i="109"/>
  <c r="H34" i="109"/>
  <c r="G34" i="109"/>
  <c r="F34" i="109"/>
  <c r="E34" i="109"/>
  <c r="D34" i="109"/>
  <c r="C34" i="109"/>
  <c r="AG32" i="109"/>
  <c r="AF32" i="109"/>
  <c r="AE32" i="109"/>
  <c r="AD32" i="109"/>
  <c r="AD33" i="109" s="1"/>
  <c r="AC32" i="109"/>
  <c r="AB32" i="109"/>
  <c r="AA32" i="109"/>
  <c r="Z32" i="109"/>
  <c r="Y32" i="109"/>
  <c r="X32" i="109"/>
  <c r="W32" i="109"/>
  <c r="V32" i="109"/>
  <c r="U32" i="109"/>
  <c r="T32" i="109"/>
  <c r="S32" i="109"/>
  <c r="R32" i="109"/>
  <c r="Q32" i="109"/>
  <c r="P32" i="109"/>
  <c r="O32" i="109"/>
  <c r="N32" i="109"/>
  <c r="N33" i="109" s="1"/>
  <c r="M32" i="109"/>
  <c r="L32" i="109"/>
  <c r="K32" i="109"/>
  <c r="J32" i="109"/>
  <c r="I32" i="109"/>
  <c r="H32" i="109"/>
  <c r="G32" i="109"/>
  <c r="F32" i="109"/>
  <c r="F33" i="109" s="1"/>
  <c r="E32" i="109"/>
  <c r="D32" i="109"/>
  <c r="C32" i="109"/>
  <c r="AA33" i="109"/>
  <c r="G33" i="109"/>
  <c r="AH29" i="109"/>
  <c r="AH28" i="109"/>
  <c r="AH27" i="109"/>
  <c r="AH26" i="109"/>
  <c r="AH25" i="109"/>
  <c r="AH24" i="109"/>
  <c r="AH23" i="109"/>
  <c r="AH22" i="109"/>
  <c r="AH21" i="109"/>
  <c r="AH20" i="109"/>
  <c r="AH19" i="109"/>
  <c r="AH18" i="109"/>
  <c r="AH17" i="109"/>
  <c r="AH16" i="109"/>
  <c r="AH15" i="109"/>
  <c r="AH14" i="109"/>
  <c r="AH13" i="109"/>
  <c r="AH12" i="109"/>
  <c r="AH11" i="109"/>
  <c r="AH10" i="109"/>
  <c r="AH9" i="109"/>
  <c r="AH8" i="109"/>
  <c r="AH7" i="109"/>
  <c r="AH6" i="109"/>
  <c r="D4" i="109"/>
  <c r="E4" i="109" s="1"/>
  <c r="F4" i="109" s="1"/>
  <c r="G4" i="109" s="1"/>
  <c r="H4" i="109" s="1"/>
  <c r="I4" i="109" s="1"/>
  <c r="J4" i="109" s="1"/>
  <c r="K4" i="109" s="1"/>
  <c r="L4" i="109" s="1"/>
  <c r="M4" i="109" s="1"/>
  <c r="N4" i="109" s="1"/>
  <c r="O4" i="109" s="1"/>
  <c r="P4" i="109" s="1"/>
  <c r="Q4" i="109" s="1"/>
  <c r="R4" i="109" s="1"/>
  <c r="S4" i="109" s="1"/>
  <c r="T4" i="109" s="1"/>
  <c r="U4" i="109" s="1"/>
  <c r="V4" i="109" s="1"/>
  <c r="W4" i="109" s="1"/>
  <c r="X4" i="109" s="1"/>
  <c r="Y4" i="109" s="1"/>
  <c r="Z4" i="109" s="1"/>
  <c r="AA4" i="109" s="1"/>
  <c r="AB4" i="109" s="1"/>
  <c r="AC4" i="109" s="1"/>
  <c r="AD4" i="109" s="1"/>
  <c r="AI34" i="109" l="1"/>
  <c r="AI32" i="109"/>
  <c r="P33" i="116"/>
  <c r="X33" i="116"/>
  <c r="AF33" i="116"/>
  <c r="AA33" i="116"/>
  <c r="I33" i="116"/>
  <c r="Q33" i="116"/>
  <c r="Q35" i="116" s="1"/>
  <c r="Y33" i="116"/>
  <c r="Y35" i="116" s="1"/>
  <c r="AG33" i="116"/>
  <c r="AG35" i="116" s="1"/>
  <c r="AI32" i="116"/>
  <c r="AE33" i="109"/>
  <c r="AE35" i="109" s="1"/>
  <c r="AF33" i="109"/>
  <c r="AF35" i="109" s="1"/>
  <c r="AG33" i="109"/>
  <c r="AG35" i="109"/>
  <c r="R33" i="116"/>
  <c r="R35" i="116" s="1"/>
  <c r="S33" i="116"/>
  <c r="S35" i="116" s="1"/>
  <c r="AB33" i="116"/>
  <c r="AB35" i="116" s="1"/>
  <c r="AF35" i="116"/>
  <c r="K35" i="116"/>
  <c r="D35" i="116"/>
  <c r="AE35" i="116"/>
  <c r="X35" i="116"/>
  <c r="J35" i="116"/>
  <c r="AA35" i="116"/>
  <c r="AC35" i="116"/>
  <c r="AD35" i="116"/>
  <c r="L35" i="116"/>
  <c r="T35" i="116"/>
  <c r="E35" i="116"/>
  <c r="M35" i="116"/>
  <c r="U35" i="116"/>
  <c r="F35" i="116"/>
  <c r="N35" i="116"/>
  <c r="V35" i="116"/>
  <c r="G35" i="116"/>
  <c r="O35" i="116"/>
  <c r="W35" i="116"/>
  <c r="P35" i="116"/>
  <c r="I35" i="116"/>
  <c r="R33" i="109"/>
  <c r="R35" i="109"/>
  <c r="K33" i="109"/>
  <c r="K35" i="109"/>
  <c r="D33" i="109"/>
  <c r="X33" i="109"/>
  <c r="X35" i="109" s="1"/>
  <c r="Q33" i="109"/>
  <c r="Q35" i="109" s="1"/>
  <c r="J33" i="109"/>
  <c r="J35" i="109"/>
  <c r="C33" i="109"/>
  <c r="F35" i="109"/>
  <c r="N35" i="109"/>
  <c r="V33" i="109"/>
  <c r="V35" i="109"/>
  <c r="AD35" i="109"/>
  <c r="G35" i="109"/>
  <c r="O33" i="109"/>
  <c r="O35" i="109" s="1"/>
  <c r="W33" i="109"/>
  <c r="W35" i="109" s="1"/>
  <c r="H33" i="109"/>
  <c r="H35" i="109" s="1"/>
  <c r="E33" i="109"/>
  <c r="E35" i="109" s="1"/>
  <c r="Z33" i="109"/>
  <c r="Z35" i="109" s="1"/>
  <c r="I33" i="109"/>
  <c r="I35" i="109" s="1"/>
  <c r="AC33" i="109"/>
  <c r="AC35" i="109" s="1"/>
  <c r="S33" i="109"/>
  <c r="S35" i="109" s="1"/>
  <c r="AA35" i="109"/>
  <c r="L33" i="109"/>
  <c r="L35" i="109" s="1"/>
  <c r="U33" i="109"/>
  <c r="U35" i="109" s="1"/>
  <c r="Y33" i="109"/>
  <c r="Y35" i="109" s="1"/>
  <c r="T33" i="109"/>
  <c r="T35" i="109" s="1"/>
  <c r="AB33" i="109"/>
  <c r="Z33" i="116"/>
  <c r="Z35" i="116" s="1"/>
  <c r="M33" i="109"/>
  <c r="M35" i="109" s="1"/>
  <c r="AH30" i="116"/>
  <c r="C33" i="116"/>
  <c r="AH32" i="116"/>
  <c r="H33" i="116"/>
  <c r="H35" i="116" s="1"/>
  <c r="AH34" i="116"/>
  <c r="P33" i="109"/>
  <c r="AH30" i="109"/>
  <c r="AH34" i="109"/>
  <c r="AK34" i="109" s="1"/>
  <c r="AH32" i="109"/>
  <c r="AJ32" i="109" s="1"/>
  <c r="AK32" i="109" s="1"/>
  <c r="D35" i="109" l="1"/>
  <c r="AI35" i="109" s="1"/>
  <c r="AI33" i="109"/>
  <c r="AK34" i="116"/>
  <c r="AJ32" i="116"/>
  <c r="AK32" i="116" s="1"/>
  <c r="C35" i="109"/>
  <c r="AB35" i="109"/>
  <c r="AH33" i="109"/>
  <c r="AK33" i="109" s="1"/>
  <c r="AK35" i="109" s="1"/>
  <c r="C35" i="116"/>
  <c r="P35" i="109"/>
  <c r="AH33" i="116"/>
  <c r="AK33" i="116" l="1"/>
  <c r="AK35" i="116" s="1"/>
  <c r="AH35" i="116"/>
  <c r="AH35" i="109"/>
  <c r="AH6" i="101" l="1"/>
  <c r="AH28" i="101"/>
  <c r="AH27" i="101"/>
  <c r="AH26" i="101"/>
  <c r="AH24" i="101"/>
  <c r="AH23" i="101"/>
  <c r="AH22" i="101"/>
  <c r="AH20" i="101"/>
  <c r="D34" i="101"/>
  <c r="AH18" i="101"/>
  <c r="E32" i="101"/>
  <c r="D32" i="101"/>
  <c r="C32" i="101"/>
  <c r="AH12" i="101"/>
  <c r="AH11" i="101"/>
  <c r="AH10" i="101"/>
  <c r="E30" i="101"/>
  <c r="D30" i="101"/>
  <c r="C30" i="101"/>
  <c r="AG34" i="101"/>
  <c r="AF34" i="101"/>
  <c r="AE34" i="101"/>
  <c r="AD34" i="101"/>
  <c r="AC34" i="101"/>
  <c r="AB34" i="101"/>
  <c r="AA34" i="101"/>
  <c r="Z34" i="101"/>
  <c r="Y34" i="101"/>
  <c r="X34" i="101"/>
  <c r="W34" i="101"/>
  <c r="V34" i="101"/>
  <c r="U34" i="101"/>
  <c r="T34" i="101"/>
  <c r="S34" i="101"/>
  <c r="R34" i="101"/>
  <c r="Q34" i="101"/>
  <c r="P34" i="101"/>
  <c r="O34" i="101"/>
  <c r="N34" i="101"/>
  <c r="M34" i="101"/>
  <c r="L34" i="101"/>
  <c r="K34" i="101"/>
  <c r="J34" i="101"/>
  <c r="I34" i="101"/>
  <c r="H34" i="101"/>
  <c r="G34" i="101"/>
  <c r="F34" i="101"/>
  <c r="E34" i="101"/>
  <c r="C34" i="101"/>
  <c r="AG32" i="101"/>
  <c r="AF32" i="101"/>
  <c r="AE32" i="101"/>
  <c r="AD32" i="101"/>
  <c r="AC32" i="101"/>
  <c r="AB32" i="101"/>
  <c r="AA32" i="101"/>
  <c r="Z32" i="101"/>
  <c r="Y32" i="101"/>
  <c r="X32" i="101"/>
  <c r="W32" i="101"/>
  <c r="V32" i="101"/>
  <c r="U32" i="101"/>
  <c r="T32" i="101"/>
  <c r="S32" i="101"/>
  <c r="R32" i="101"/>
  <c r="Q32" i="101"/>
  <c r="P32" i="101"/>
  <c r="O32" i="101"/>
  <c r="N32" i="101"/>
  <c r="M32" i="101"/>
  <c r="L32" i="101"/>
  <c r="K32" i="101"/>
  <c r="J32" i="101"/>
  <c r="I32" i="101"/>
  <c r="H32" i="101"/>
  <c r="G32" i="101"/>
  <c r="AG30" i="101"/>
  <c r="AG33" i="101" s="1"/>
  <c r="AF30" i="101"/>
  <c r="AE30" i="101"/>
  <c r="AE33" i="101" s="1"/>
  <c r="AD30" i="101"/>
  <c r="AC30" i="101"/>
  <c r="AB30" i="101"/>
  <c r="AA30" i="101"/>
  <c r="Z30" i="101"/>
  <c r="Y30" i="101"/>
  <c r="Y33" i="101" s="1"/>
  <c r="X30" i="101"/>
  <c r="W30" i="101"/>
  <c r="W33" i="101" s="1"/>
  <c r="V30" i="101"/>
  <c r="V33" i="101" s="1"/>
  <c r="U30" i="101"/>
  <c r="T30" i="101"/>
  <c r="S30" i="101"/>
  <c r="R30" i="101"/>
  <c r="Q30" i="101"/>
  <c r="Q33" i="101" s="1"/>
  <c r="P30" i="101"/>
  <c r="O30" i="101"/>
  <c r="O33" i="101" s="1"/>
  <c r="N30" i="101"/>
  <c r="N33" i="101" s="1"/>
  <c r="M30" i="101"/>
  <c r="L30" i="101"/>
  <c r="K30" i="101"/>
  <c r="J30" i="101"/>
  <c r="I30" i="101"/>
  <c r="I33" i="101" s="1"/>
  <c r="H30" i="101"/>
  <c r="H33" i="101" s="1"/>
  <c r="G30" i="101"/>
  <c r="G33" i="101" s="1"/>
  <c r="F30" i="101"/>
  <c r="AH29" i="101"/>
  <c r="AH25" i="101"/>
  <c r="AH21" i="101"/>
  <c r="AH17" i="101"/>
  <c r="AH13" i="101"/>
  <c r="AH9" i="101"/>
  <c r="D4" i="101"/>
  <c r="E4" i="101" s="1"/>
  <c r="F4" i="101" s="1"/>
  <c r="G4" i="101" s="1"/>
  <c r="H4" i="101" s="1"/>
  <c r="I4" i="101" s="1"/>
  <c r="J4" i="101" s="1"/>
  <c r="K4" i="101" s="1"/>
  <c r="L4" i="101" s="1"/>
  <c r="M4" i="101" s="1"/>
  <c r="N4" i="101" s="1"/>
  <c r="O4" i="101" s="1"/>
  <c r="P4" i="101" s="1"/>
  <c r="Q4" i="101" s="1"/>
  <c r="R4" i="101" s="1"/>
  <c r="S4" i="101" s="1"/>
  <c r="T4" i="101" s="1"/>
  <c r="U4" i="101" s="1"/>
  <c r="V4" i="101" s="1"/>
  <c r="W4" i="101" s="1"/>
  <c r="X4" i="101" s="1"/>
  <c r="Y4" i="101" s="1"/>
  <c r="Z4" i="101" s="1"/>
  <c r="AA4" i="101" s="1"/>
  <c r="AB4" i="101" s="1"/>
  <c r="AC4" i="101" s="1"/>
  <c r="AD4" i="101" s="1"/>
  <c r="AE4" i="101" s="1"/>
  <c r="AF4" i="101" s="1"/>
  <c r="AG4" i="101" s="1"/>
  <c r="D4" i="93"/>
  <c r="E4" i="93" s="1"/>
  <c r="F4" i="93" s="1"/>
  <c r="G4" i="93" s="1"/>
  <c r="H4" i="93" s="1"/>
  <c r="I4" i="93" s="1"/>
  <c r="J4" i="93" s="1"/>
  <c r="K4" i="93" s="1"/>
  <c r="L4" i="93" s="1"/>
  <c r="M4" i="93" s="1"/>
  <c r="N4" i="93" s="1"/>
  <c r="O4" i="93" s="1"/>
  <c r="P4" i="93" s="1"/>
  <c r="Q4" i="93" s="1"/>
  <c r="R4" i="93" s="1"/>
  <c r="S4" i="93" s="1"/>
  <c r="T4" i="93" s="1"/>
  <c r="U4" i="93" s="1"/>
  <c r="V4" i="93" s="1"/>
  <c r="W4" i="93" s="1"/>
  <c r="X4" i="93" s="1"/>
  <c r="Y4" i="93" s="1"/>
  <c r="Z4" i="93" s="1"/>
  <c r="AA4" i="93" s="1"/>
  <c r="AB4" i="93" s="1"/>
  <c r="AC4" i="93" s="1"/>
  <c r="AD4" i="93" s="1"/>
  <c r="AE4" i="93" s="1"/>
  <c r="AF4" i="93" s="1"/>
  <c r="AG4" i="93" s="1"/>
  <c r="AH34" i="101" l="1"/>
  <c r="AK34" i="101" s="1"/>
  <c r="AI32" i="101"/>
  <c r="AH32" i="101"/>
  <c r="AJ32" i="101" s="1"/>
  <c r="AK32" i="101" s="1"/>
  <c r="AA33" i="101"/>
  <c r="M33" i="101"/>
  <c r="U33" i="101"/>
  <c r="U35" i="101" s="1"/>
  <c r="AC33" i="101"/>
  <c r="AI34" i="101"/>
  <c r="J33" i="101"/>
  <c r="R33" i="101"/>
  <c r="Z33" i="101"/>
  <c r="Z35" i="101" s="1"/>
  <c r="N35" i="101"/>
  <c r="G35" i="101"/>
  <c r="AA35" i="101"/>
  <c r="M35" i="101"/>
  <c r="L33" i="101"/>
  <c r="L35" i="101"/>
  <c r="AC35" i="101"/>
  <c r="K33" i="101"/>
  <c r="K35" i="101" s="1"/>
  <c r="S33" i="101"/>
  <c r="S35" i="101" s="1"/>
  <c r="V35" i="101"/>
  <c r="O35" i="101"/>
  <c r="W35" i="101"/>
  <c r="AE35" i="101"/>
  <c r="H35" i="101"/>
  <c r="AF33" i="101"/>
  <c r="AF35" i="101"/>
  <c r="I35" i="101"/>
  <c r="Q35" i="101"/>
  <c r="Y35" i="101"/>
  <c r="AG35" i="101"/>
  <c r="J35" i="101"/>
  <c r="R35" i="101"/>
  <c r="T33" i="101"/>
  <c r="T35" i="101" s="1"/>
  <c r="AB33" i="101"/>
  <c r="AB35" i="101" s="1"/>
  <c r="E33" i="101"/>
  <c r="E35" i="101" s="1"/>
  <c r="AD33" i="101"/>
  <c r="AD35" i="101" s="1"/>
  <c r="P33" i="101"/>
  <c r="P35" i="101" s="1"/>
  <c r="X33" i="101"/>
  <c r="X35" i="101" s="1"/>
  <c r="C33" i="101"/>
  <c r="D33" i="101"/>
  <c r="D35" i="101" s="1"/>
  <c r="AH14" i="101"/>
  <c r="AH7" i="101"/>
  <c r="AH15" i="101"/>
  <c r="AH19" i="101"/>
  <c r="AH8" i="101"/>
  <c r="AH16" i="101"/>
  <c r="AH30" i="101"/>
  <c r="F33" i="101"/>
  <c r="AH33" i="101" l="1"/>
  <c r="AK33" i="101" s="1"/>
  <c r="AI33" i="101"/>
  <c r="AK35" i="101"/>
  <c r="AH35" i="101"/>
  <c r="C35" i="101"/>
  <c r="F35" i="101"/>
  <c r="AI35" i="101" l="1"/>
  <c r="AG34" i="94"/>
  <c r="AF34" i="94"/>
  <c r="AE34" i="94"/>
  <c r="AD34" i="94"/>
  <c r="AC34" i="94"/>
  <c r="AB34" i="94"/>
  <c r="AA34" i="94"/>
  <c r="Z34" i="94"/>
  <c r="Y34" i="94"/>
  <c r="X34" i="94"/>
  <c r="W34" i="94"/>
  <c r="V34" i="94"/>
  <c r="U34" i="94"/>
  <c r="T34" i="94"/>
  <c r="S34" i="94"/>
  <c r="R34" i="94"/>
  <c r="Q34" i="94"/>
  <c r="P34" i="94"/>
  <c r="O34" i="94"/>
  <c r="N34" i="94"/>
  <c r="M34" i="94"/>
  <c r="L34" i="94"/>
  <c r="K34" i="94"/>
  <c r="J34" i="94"/>
  <c r="I34" i="94"/>
  <c r="H34" i="94"/>
  <c r="G34" i="94"/>
  <c r="F34" i="94"/>
  <c r="E34" i="94"/>
  <c r="D34" i="94"/>
  <c r="C34" i="94"/>
  <c r="AG32" i="94"/>
  <c r="AF32" i="94"/>
  <c r="AE32" i="94"/>
  <c r="AD32" i="94"/>
  <c r="AC32" i="94"/>
  <c r="AB32" i="94"/>
  <c r="AA32" i="94"/>
  <c r="Z32" i="94"/>
  <c r="Y32" i="94"/>
  <c r="X32" i="94"/>
  <c r="W32" i="94"/>
  <c r="V32" i="94"/>
  <c r="U32" i="94"/>
  <c r="T32" i="94"/>
  <c r="S32" i="94"/>
  <c r="R32" i="94"/>
  <c r="Q32" i="94"/>
  <c r="P32" i="94"/>
  <c r="O32" i="94"/>
  <c r="N32" i="94"/>
  <c r="M32" i="94"/>
  <c r="L32" i="94"/>
  <c r="K32" i="94"/>
  <c r="J32" i="94"/>
  <c r="I32" i="94"/>
  <c r="H32" i="94"/>
  <c r="G32" i="94"/>
  <c r="F32" i="94"/>
  <c r="E32" i="94"/>
  <c r="AI32" i="94" s="1"/>
  <c r="D32" i="94"/>
  <c r="C32" i="94"/>
  <c r="AF30" i="94"/>
  <c r="AE30" i="94"/>
  <c r="AE33" i="94" s="1"/>
  <c r="AD30" i="94"/>
  <c r="AC30" i="94"/>
  <c r="AB30" i="94"/>
  <c r="AA30" i="94"/>
  <c r="AA33" i="94" s="1"/>
  <c r="Z30" i="94"/>
  <c r="Z33" i="94" s="1"/>
  <c r="Y30" i="94"/>
  <c r="X30" i="94"/>
  <c r="W30" i="94"/>
  <c r="V30" i="94"/>
  <c r="U30" i="94"/>
  <c r="T30" i="94"/>
  <c r="S30" i="94"/>
  <c r="R30" i="94"/>
  <c r="Q30" i="94"/>
  <c r="P30" i="94"/>
  <c r="O30" i="94"/>
  <c r="N30" i="94"/>
  <c r="M30" i="94"/>
  <c r="L30" i="94"/>
  <c r="K30" i="94"/>
  <c r="K33" i="94" s="1"/>
  <c r="J30" i="94"/>
  <c r="J33" i="94" s="1"/>
  <c r="I30" i="94"/>
  <c r="H30" i="94"/>
  <c r="G30" i="94"/>
  <c r="G33" i="94" s="1"/>
  <c r="F30" i="94"/>
  <c r="E30" i="94"/>
  <c r="D30" i="94"/>
  <c r="C30" i="94"/>
  <c r="C33" i="94" s="1"/>
  <c r="AH29" i="94"/>
  <c r="AH28" i="94"/>
  <c r="AH27" i="94"/>
  <c r="AH26" i="94"/>
  <c r="AH25" i="94"/>
  <c r="AH24" i="94"/>
  <c r="AH23" i="94"/>
  <c r="AH22" i="94"/>
  <c r="AH21" i="94"/>
  <c r="AH20" i="94"/>
  <c r="AH19" i="94"/>
  <c r="AH18" i="94"/>
  <c r="AH17" i="94"/>
  <c r="AH16" i="94"/>
  <c r="AH15" i="94"/>
  <c r="AH14" i="94"/>
  <c r="AH13" i="94"/>
  <c r="AH12" i="94"/>
  <c r="AH11" i="94"/>
  <c r="AH10" i="94"/>
  <c r="AH9" i="94"/>
  <c r="AH8" i="94"/>
  <c r="AH6" i="94"/>
  <c r="D4" i="94"/>
  <c r="E4" i="94" s="1"/>
  <c r="F4" i="94" s="1"/>
  <c r="G4" i="94" s="1"/>
  <c r="H4" i="94" s="1"/>
  <c r="I4" i="94" s="1"/>
  <c r="J4" i="94" s="1"/>
  <c r="K4" i="94" s="1"/>
  <c r="L4" i="94" s="1"/>
  <c r="M4" i="94" s="1"/>
  <c r="N4" i="94" s="1"/>
  <c r="O4" i="94" s="1"/>
  <c r="P4" i="94" s="1"/>
  <c r="Q4" i="94" s="1"/>
  <c r="R4" i="94" s="1"/>
  <c r="S4" i="94" s="1"/>
  <c r="T4" i="94" s="1"/>
  <c r="U4" i="94" s="1"/>
  <c r="V4" i="94" s="1"/>
  <c r="W4" i="94" s="1"/>
  <c r="X4" i="94" s="1"/>
  <c r="Y4" i="94" s="1"/>
  <c r="Z4" i="94" s="1"/>
  <c r="AA4" i="94" s="1"/>
  <c r="AB4" i="94" s="1"/>
  <c r="AC4" i="94" s="1"/>
  <c r="AD4" i="94" s="1"/>
  <c r="AE4" i="94" s="1"/>
  <c r="AF4" i="94" s="1"/>
  <c r="AG34" i="93"/>
  <c r="AF34" i="93"/>
  <c r="AE34" i="93"/>
  <c r="AD34" i="93"/>
  <c r="AC34" i="93"/>
  <c r="AB34" i="93"/>
  <c r="AA34" i="93"/>
  <c r="Z34" i="93"/>
  <c r="Y34" i="93"/>
  <c r="X34" i="93"/>
  <c r="W34" i="93"/>
  <c r="V34" i="93"/>
  <c r="U34" i="93"/>
  <c r="T34" i="93"/>
  <c r="S34" i="93"/>
  <c r="R34" i="93"/>
  <c r="Q34" i="93"/>
  <c r="P34" i="93"/>
  <c r="O34" i="93"/>
  <c r="N34" i="93"/>
  <c r="M34" i="93"/>
  <c r="L34" i="93"/>
  <c r="K34" i="93"/>
  <c r="J34" i="93"/>
  <c r="I34" i="93"/>
  <c r="H34" i="93"/>
  <c r="G34" i="93"/>
  <c r="F34" i="93"/>
  <c r="E34" i="93"/>
  <c r="D34" i="93"/>
  <c r="C34" i="93"/>
  <c r="AG32" i="93"/>
  <c r="AF32" i="93"/>
  <c r="AE32" i="93"/>
  <c r="AD32" i="93"/>
  <c r="AC32" i="93"/>
  <c r="AB32" i="93"/>
  <c r="AA32" i="93"/>
  <c r="Z32" i="93"/>
  <c r="Y32" i="93"/>
  <c r="X32" i="93"/>
  <c r="W32" i="93"/>
  <c r="V32" i="93"/>
  <c r="U32" i="93"/>
  <c r="T32" i="93"/>
  <c r="S32" i="93"/>
  <c r="R32" i="93"/>
  <c r="Q32" i="93"/>
  <c r="P32" i="93"/>
  <c r="O32" i="93"/>
  <c r="N32" i="93"/>
  <c r="M32" i="93"/>
  <c r="L32" i="93"/>
  <c r="K32" i="93"/>
  <c r="J32" i="93"/>
  <c r="I32" i="93"/>
  <c r="H32" i="93"/>
  <c r="G32" i="93"/>
  <c r="F32" i="93"/>
  <c r="E32" i="93"/>
  <c r="D32" i="93"/>
  <c r="C32" i="93"/>
  <c r="AG30" i="93"/>
  <c r="AF30" i="93"/>
  <c r="AF33" i="93" s="1"/>
  <c r="AE30" i="93"/>
  <c r="AD30" i="93"/>
  <c r="AD33" i="93" s="1"/>
  <c r="AC30" i="93"/>
  <c r="AC33" i="93" s="1"/>
  <c r="AB30" i="93"/>
  <c r="AB33" i="93" s="1"/>
  <c r="AA30" i="93"/>
  <c r="AA33" i="93" s="1"/>
  <c r="Z30" i="93"/>
  <c r="Z33" i="93" s="1"/>
  <c r="Y30" i="93"/>
  <c r="Y33" i="93" s="1"/>
  <c r="X30" i="93"/>
  <c r="X33" i="93" s="1"/>
  <c r="W30" i="93"/>
  <c r="V30" i="93"/>
  <c r="V33" i="93" s="1"/>
  <c r="U30" i="93"/>
  <c r="U33" i="93" s="1"/>
  <c r="T30" i="93"/>
  <c r="T33" i="93" s="1"/>
  <c r="S30" i="93"/>
  <c r="S33" i="93" s="1"/>
  <c r="R30" i="93"/>
  <c r="R33" i="93" s="1"/>
  <c r="Q30" i="93"/>
  <c r="Q33" i="93" s="1"/>
  <c r="P30" i="93"/>
  <c r="P33" i="93" s="1"/>
  <c r="O30" i="93"/>
  <c r="N30" i="93"/>
  <c r="N33" i="93" s="1"/>
  <c r="M30" i="93"/>
  <c r="M33" i="93" s="1"/>
  <c r="L30" i="93"/>
  <c r="L33" i="93" s="1"/>
  <c r="K30" i="93"/>
  <c r="K33" i="93" s="1"/>
  <c r="J30" i="93"/>
  <c r="J33" i="93" s="1"/>
  <c r="I30" i="93"/>
  <c r="I33" i="93" s="1"/>
  <c r="H30" i="93"/>
  <c r="H33" i="93" s="1"/>
  <c r="G30" i="93"/>
  <c r="F30" i="93"/>
  <c r="F33" i="93" s="1"/>
  <c r="E30" i="93"/>
  <c r="E33" i="93" s="1"/>
  <c r="D30" i="93"/>
  <c r="D33" i="93" s="1"/>
  <c r="C30" i="93"/>
  <c r="C33" i="93" s="1"/>
  <c r="AH29" i="93"/>
  <c r="AH28" i="93"/>
  <c r="AH27" i="93"/>
  <c r="AH26" i="93"/>
  <c r="AH25" i="93"/>
  <c r="AH24" i="93"/>
  <c r="AH23" i="93"/>
  <c r="AH22" i="93"/>
  <c r="AH21" i="93"/>
  <c r="AH20" i="93"/>
  <c r="AH19" i="93"/>
  <c r="AH18" i="93"/>
  <c r="AH17" i="93"/>
  <c r="AH16" i="93"/>
  <c r="AH15" i="93"/>
  <c r="AH14" i="93"/>
  <c r="AH13" i="93"/>
  <c r="AH12" i="93"/>
  <c r="AH11" i="93"/>
  <c r="AH10" i="93"/>
  <c r="AH9" i="93"/>
  <c r="AH8" i="93"/>
  <c r="AH7" i="93"/>
  <c r="AH6" i="93"/>
  <c r="AB35" i="94" l="1"/>
  <c r="AI34" i="94"/>
  <c r="G33" i="93"/>
  <c r="O33" i="93"/>
  <c r="W33" i="93"/>
  <c r="W35" i="93" s="1"/>
  <c r="AE33" i="93"/>
  <c r="AI33" i="93" s="1"/>
  <c r="AG33" i="93"/>
  <c r="AI34" i="93"/>
  <c r="AI32" i="93"/>
  <c r="AH32" i="93"/>
  <c r="X33" i="94"/>
  <c r="AG33" i="94"/>
  <c r="AG35" i="94" s="1"/>
  <c r="P33" i="94"/>
  <c r="P35" i="94" s="1"/>
  <c r="D33" i="94"/>
  <c r="T33" i="94"/>
  <c r="AB33" i="94"/>
  <c r="X35" i="93"/>
  <c r="AF35" i="93"/>
  <c r="Q35" i="93"/>
  <c r="AG35" i="93"/>
  <c r="J35" i="93"/>
  <c r="C35" i="93"/>
  <c r="AD35" i="93"/>
  <c r="P35" i="93"/>
  <c r="I35" i="93"/>
  <c r="F35" i="93"/>
  <c r="N35" i="93"/>
  <c r="V35" i="93"/>
  <c r="G35" i="93"/>
  <c r="O35" i="93"/>
  <c r="M35" i="93"/>
  <c r="H35" i="93"/>
  <c r="E35" i="93"/>
  <c r="Y35" i="93"/>
  <c r="AC35" i="93"/>
  <c r="R35" i="93"/>
  <c r="Z35" i="93"/>
  <c r="K35" i="93"/>
  <c r="S35" i="93"/>
  <c r="AA35" i="93"/>
  <c r="U35" i="93"/>
  <c r="D35" i="93"/>
  <c r="L35" i="93"/>
  <c r="T35" i="93"/>
  <c r="AB35" i="93"/>
  <c r="L33" i="94"/>
  <c r="L35" i="94" s="1"/>
  <c r="Z35" i="94"/>
  <c r="AF33" i="94"/>
  <c r="AF35" i="94" s="1"/>
  <c r="R35" i="94"/>
  <c r="K35" i="94"/>
  <c r="F33" i="94"/>
  <c r="F35" i="94" s="1"/>
  <c r="AD33" i="94"/>
  <c r="AD35" i="94" s="1"/>
  <c r="G35" i="94"/>
  <c r="AE35" i="94"/>
  <c r="X35" i="94"/>
  <c r="J35" i="94"/>
  <c r="C35" i="94"/>
  <c r="AA35" i="94"/>
  <c r="T35" i="94"/>
  <c r="H33" i="94"/>
  <c r="H35" i="94" s="1"/>
  <c r="Y33" i="94"/>
  <c r="Y35" i="94" s="1"/>
  <c r="R33" i="94"/>
  <c r="U33" i="94"/>
  <c r="U35" i="94" s="1"/>
  <c r="AC33" i="94"/>
  <c r="N33" i="94"/>
  <c r="N35" i="94" s="1"/>
  <c r="V33" i="94"/>
  <c r="V35" i="94" s="1"/>
  <c r="O33" i="94"/>
  <c r="O35" i="94" s="1"/>
  <c r="E33" i="94"/>
  <c r="S33" i="94"/>
  <c r="S35" i="94" s="1"/>
  <c r="AH34" i="94"/>
  <c r="AK34" i="94" s="1"/>
  <c r="Q33" i="94"/>
  <c r="Q35" i="94" s="1"/>
  <c r="I33" i="94"/>
  <c r="I35" i="94" s="1"/>
  <c r="M33" i="94"/>
  <c r="M35" i="94" s="1"/>
  <c r="AH30" i="94"/>
  <c r="AH32" i="94"/>
  <c r="AJ32" i="94" s="1"/>
  <c r="AK32" i="94" s="1"/>
  <c r="W33" i="94"/>
  <c r="W35" i="94" s="1"/>
  <c r="AH30" i="93"/>
  <c r="AH34" i="93"/>
  <c r="AK34" i="93" s="1"/>
  <c r="AH33" i="93"/>
  <c r="AK33" i="93" s="1"/>
  <c r="AI33" i="94" l="1"/>
  <c r="AH35" i="93"/>
  <c r="AJ32" i="93"/>
  <c r="AK32" i="93" s="1"/>
  <c r="AK35" i="93" s="1"/>
  <c r="AE35" i="93"/>
  <c r="AI35" i="93"/>
  <c r="D35" i="94"/>
  <c r="E35" i="94"/>
  <c r="AI35" i="94" s="1"/>
  <c r="AC35" i="94"/>
  <c r="AH33" i="94"/>
  <c r="AK33" i="94" s="1"/>
  <c r="AK35" i="94" s="1"/>
  <c r="AH35" i="94" l="1"/>
  <c r="AG34" i="78" l="1"/>
  <c r="AF34" i="78"/>
  <c r="AE34" i="78"/>
  <c r="AD34" i="78"/>
  <c r="AC34" i="78"/>
  <c r="AB34" i="78"/>
  <c r="AA34" i="78"/>
  <c r="Z34" i="78"/>
  <c r="Y34" i="78"/>
  <c r="X34" i="78"/>
  <c r="W34" i="78"/>
  <c r="V34" i="78"/>
  <c r="U34" i="78"/>
  <c r="T34" i="78"/>
  <c r="S34" i="78"/>
  <c r="R34" i="78"/>
  <c r="Q34" i="78"/>
  <c r="P34" i="78"/>
  <c r="O34" i="78"/>
  <c r="N34" i="78"/>
  <c r="M34" i="78"/>
  <c r="L34" i="78"/>
  <c r="K34" i="78"/>
  <c r="J34" i="78"/>
  <c r="I34" i="78"/>
  <c r="H34" i="78"/>
  <c r="G34" i="78"/>
  <c r="F34" i="78"/>
  <c r="E34" i="78"/>
  <c r="D34" i="78"/>
  <c r="C34" i="78"/>
  <c r="AG32" i="78"/>
  <c r="AF32" i="78"/>
  <c r="AE32" i="78"/>
  <c r="AD32" i="78"/>
  <c r="AC32" i="78"/>
  <c r="AB32" i="78"/>
  <c r="AA32" i="78"/>
  <c r="Z32" i="78"/>
  <c r="Y32" i="78"/>
  <c r="X32" i="78"/>
  <c r="W32" i="78"/>
  <c r="U32" i="78"/>
  <c r="T32" i="78"/>
  <c r="S32" i="78"/>
  <c r="R32" i="78"/>
  <c r="Q32" i="78"/>
  <c r="P32" i="78"/>
  <c r="O32" i="78"/>
  <c r="N32" i="78"/>
  <c r="M32" i="78"/>
  <c r="L32" i="78"/>
  <c r="K32" i="78"/>
  <c r="J32" i="78"/>
  <c r="I32" i="78"/>
  <c r="H32" i="78"/>
  <c r="AI32" i="78" s="1"/>
  <c r="G32" i="78"/>
  <c r="F32" i="78"/>
  <c r="E32" i="78"/>
  <c r="D32" i="78"/>
  <c r="C32" i="78"/>
  <c r="AG30" i="78"/>
  <c r="AF30" i="78"/>
  <c r="AF33" i="78" s="1"/>
  <c r="AE30" i="78"/>
  <c r="AD30" i="78"/>
  <c r="AD33" i="78" s="1"/>
  <c r="AC30" i="78"/>
  <c r="AC33" i="78" s="1"/>
  <c r="AB30" i="78"/>
  <c r="AB33" i="78" s="1"/>
  <c r="AA30" i="78"/>
  <c r="AA33" i="78" s="1"/>
  <c r="Z30" i="78"/>
  <c r="Z33" i="78" s="1"/>
  <c r="Y30" i="78"/>
  <c r="X30" i="78"/>
  <c r="X33" i="78" s="1"/>
  <c r="W30" i="78"/>
  <c r="W33" i="78" s="1"/>
  <c r="U33" i="78"/>
  <c r="T30" i="78"/>
  <c r="T33" i="78" s="1"/>
  <c r="S30" i="78"/>
  <c r="S33" i="78" s="1"/>
  <c r="R30" i="78"/>
  <c r="R33" i="78" s="1"/>
  <c r="Q30" i="78"/>
  <c r="Q33" i="78" s="1"/>
  <c r="P30" i="78"/>
  <c r="O30" i="78"/>
  <c r="O33" i="78" s="1"/>
  <c r="N30" i="78"/>
  <c r="N33" i="78" s="1"/>
  <c r="M30" i="78"/>
  <c r="L30" i="78"/>
  <c r="L33" i="78" s="1"/>
  <c r="K30" i="78"/>
  <c r="K33" i="78" s="1"/>
  <c r="J30" i="78"/>
  <c r="J33" i="78" s="1"/>
  <c r="I30" i="78"/>
  <c r="I33" i="78" s="1"/>
  <c r="H30" i="78"/>
  <c r="G30" i="78"/>
  <c r="G33" i="78" s="1"/>
  <c r="F30" i="78"/>
  <c r="E30" i="78"/>
  <c r="E33" i="78" s="1"/>
  <c r="D30" i="78"/>
  <c r="D33" i="78" s="1"/>
  <c r="C30" i="78"/>
  <c r="C33" i="78" s="1"/>
  <c r="AH28" i="78"/>
  <c r="AH27" i="78"/>
  <c r="AH26" i="78"/>
  <c r="AH25" i="78"/>
  <c r="AH24" i="78"/>
  <c r="AH23" i="78"/>
  <c r="AH22" i="78"/>
  <c r="AH21" i="78"/>
  <c r="AH20" i="78"/>
  <c r="AH19" i="78"/>
  <c r="AH18" i="78"/>
  <c r="AH17" i="78"/>
  <c r="AH16" i="78"/>
  <c r="AH15" i="78"/>
  <c r="AH14" i="78"/>
  <c r="AH13" i="78"/>
  <c r="AH12" i="78"/>
  <c r="AH11" i="78"/>
  <c r="AH10" i="78"/>
  <c r="AH9" i="78"/>
  <c r="AH8" i="78"/>
  <c r="AH7" i="78"/>
  <c r="AH6" i="78"/>
  <c r="D4" i="78"/>
  <c r="E4" i="78" s="1"/>
  <c r="F4" i="78" s="1"/>
  <c r="G4" i="78" s="1"/>
  <c r="H4" i="78" s="1"/>
  <c r="I4" i="78" s="1"/>
  <c r="J4" i="78" s="1"/>
  <c r="K4" i="78" s="1"/>
  <c r="L4" i="78" s="1"/>
  <c r="M4" i="78" s="1"/>
  <c r="N4" i="78" s="1"/>
  <c r="O4" i="78" s="1"/>
  <c r="P4" i="78" s="1"/>
  <c r="Q4" i="78" s="1"/>
  <c r="R4" i="78" s="1"/>
  <c r="S4" i="78" s="1"/>
  <c r="T4" i="78" s="1"/>
  <c r="U4" i="78" s="1"/>
  <c r="V4" i="78" s="1"/>
  <c r="W4" i="78" s="1"/>
  <c r="X4" i="78" s="1"/>
  <c r="Y4" i="78" s="1"/>
  <c r="Z4" i="78" s="1"/>
  <c r="AA4" i="78" s="1"/>
  <c r="AB4" i="78" s="1"/>
  <c r="AC4" i="78" s="1"/>
  <c r="AD4" i="78" s="1"/>
  <c r="AE4" i="78" s="1"/>
  <c r="AF4" i="78" s="1"/>
  <c r="AG4" i="78" s="1"/>
  <c r="H33" i="78" l="1"/>
  <c r="P33" i="78"/>
  <c r="AG33" i="78"/>
  <c r="AI34" i="78"/>
  <c r="AF35" i="78"/>
  <c r="H35" i="78"/>
  <c r="P35" i="78"/>
  <c r="X35" i="78"/>
  <c r="N35" i="78"/>
  <c r="G35" i="78"/>
  <c r="I35" i="78"/>
  <c r="Q35" i="78"/>
  <c r="AG35" i="78"/>
  <c r="AE33" i="78"/>
  <c r="AE35" i="78" s="1"/>
  <c r="W35" i="78"/>
  <c r="J35" i="78"/>
  <c r="R35" i="78"/>
  <c r="C35" i="78"/>
  <c r="K35" i="78"/>
  <c r="S35" i="78"/>
  <c r="AA35" i="78"/>
  <c r="O35" i="78"/>
  <c r="D35" i="78"/>
  <c r="L35" i="78"/>
  <c r="AB35" i="78"/>
  <c r="AD35" i="78"/>
  <c r="Z35" i="78"/>
  <c r="E35" i="78"/>
  <c r="AC35" i="78"/>
  <c r="V35" i="78"/>
  <c r="U35" i="78"/>
  <c r="T35" i="78"/>
  <c r="Y33" i="78"/>
  <c r="Y35" i="78" s="1"/>
  <c r="M33" i="78"/>
  <c r="M35" i="78" s="1"/>
  <c r="AH34" i="78"/>
  <c r="AK34" i="78" s="1"/>
  <c r="AH32" i="78"/>
  <c r="AJ32" i="78" s="1"/>
  <c r="AK32" i="78" s="1"/>
  <c r="F33" i="78"/>
  <c r="AI35" i="78" l="1"/>
  <c r="AH33" i="78"/>
  <c r="AK33" i="78" s="1"/>
  <c r="AI33" i="78"/>
  <c r="F35" i="78"/>
  <c r="AK35" i="78" l="1"/>
  <c r="H8" i="119"/>
  <c r="H9" i="119" s="1"/>
  <c r="AH35" i="78"/>
  <c r="AG34" i="69" l="1"/>
  <c r="AF34" i="69"/>
  <c r="AF32" i="69" s="1"/>
  <c r="AE34" i="69"/>
  <c r="AE32" i="69" s="1"/>
  <c r="AD34" i="69"/>
  <c r="AD32" i="69" s="1"/>
  <c r="AC34" i="69"/>
  <c r="AC32" i="69" s="1"/>
  <c r="AB34" i="69"/>
  <c r="AB32" i="69" s="1"/>
  <c r="AA34" i="69"/>
  <c r="AA32" i="69" s="1"/>
  <c r="Z34" i="69"/>
  <c r="Z32" i="69" s="1"/>
  <c r="Y34" i="69"/>
  <c r="Y32" i="69" s="1"/>
  <c r="X34" i="69"/>
  <c r="X32" i="69" s="1"/>
  <c r="W34" i="69"/>
  <c r="W32" i="69" s="1"/>
  <c r="V34" i="69"/>
  <c r="V32" i="69" s="1"/>
  <c r="U34" i="69"/>
  <c r="U32" i="69" s="1"/>
  <c r="T34" i="69"/>
  <c r="T32" i="69" s="1"/>
  <c r="S34" i="69"/>
  <c r="S32" i="69" s="1"/>
  <c r="R34" i="69"/>
  <c r="R32" i="69" s="1"/>
  <c r="P34" i="69"/>
  <c r="P32" i="69" s="1"/>
  <c r="O34" i="69"/>
  <c r="O32" i="69" s="1"/>
  <c r="N34" i="69"/>
  <c r="N32" i="69" s="1"/>
  <c r="M34" i="69"/>
  <c r="M32" i="69" s="1"/>
  <c r="L34" i="69"/>
  <c r="L32" i="69" s="1"/>
  <c r="K34" i="69"/>
  <c r="K32" i="69" s="1"/>
  <c r="J34" i="69"/>
  <c r="J32" i="69" s="1"/>
  <c r="I34" i="69"/>
  <c r="H34" i="69"/>
  <c r="H32" i="69" s="1"/>
  <c r="G34" i="69"/>
  <c r="G32" i="69" s="1"/>
  <c r="F34" i="69"/>
  <c r="F32" i="69" s="1"/>
  <c r="E34" i="69"/>
  <c r="E32" i="69" s="1"/>
  <c r="D34" i="69"/>
  <c r="D32" i="69" s="1"/>
  <c r="C34" i="69"/>
  <c r="AI34" i="69" s="1"/>
  <c r="AG32" i="69"/>
  <c r="AF30" i="69"/>
  <c r="AF33" i="69" s="1"/>
  <c r="AE30" i="69"/>
  <c r="AE33" i="69" s="1"/>
  <c r="AD30" i="69"/>
  <c r="AD33" i="69" s="1"/>
  <c r="AC30" i="69"/>
  <c r="AC33" i="69" s="1"/>
  <c r="AB30" i="69"/>
  <c r="AA30" i="69"/>
  <c r="Z30" i="69"/>
  <c r="Y30" i="69"/>
  <c r="Y33" i="69" s="1"/>
  <c r="X30" i="69"/>
  <c r="X33" i="69" s="1"/>
  <c r="W30" i="69"/>
  <c r="W33" i="69" s="1"/>
  <c r="V30" i="69"/>
  <c r="V33" i="69" s="1"/>
  <c r="U30" i="69"/>
  <c r="U33" i="69" s="1"/>
  <c r="T30" i="69"/>
  <c r="T33" i="69" s="1"/>
  <c r="S30" i="69"/>
  <c r="S33" i="69" s="1"/>
  <c r="R30" i="69"/>
  <c r="R33" i="69" s="1"/>
  <c r="Q30" i="69"/>
  <c r="P30" i="69"/>
  <c r="P33" i="69" s="1"/>
  <c r="O30" i="69"/>
  <c r="O33" i="69" s="1"/>
  <c r="N30" i="69"/>
  <c r="N33" i="69" s="1"/>
  <c r="M30" i="69"/>
  <c r="M33" i="69" s="1"/>
  <c r="L30" i="69"/>
  <c r="K30" i="69"/>
  <c r="K33" i="69" s="1"/>
  <c r="J30" i="69"/>
  <c r="J33" i="69" s="1"/>
  <c r="I30" i="69"/>
  <c r="H30" i="69"/>
  <c r="H33" i="69" s="1"/>
  <c r="G30" i="69"/>
  <c r="G33" i="69" s="1"/>
  <c r="F30" i="69"/>
  <c r="F33" i="69" s="1"/>
  <c r="E30" i="69"/>
  <c r="E33" i="69" s="1"/>
  <c r="AH29" i="69"/>
  <c r="AH28" i="69"/>
  <c r="AH27" i="69"/>
  <c r="AH26" i="69"/>
  <c r="AH25" i="69"/>
  <c r="AH24" i="69"/>
  <c r="AH23" i="69"/>
  <c r="AH22" i="69"/>
  <c r="AH21" i="69"/>
  <c r="AH20" i="69"/>
  <c r="AH19" i="69"/>
  <c r="AH18" i="69"/>
  <c r="AH17" i="69"/>
  <c r="AH16" i="69"/>
  <c r="AH15" i="69"/>
  <c r="AH14" i="69"/>
  <c r="AH13" i="69"/>
  <c r="AH12" i="69"/>
  <c r="AH11" i="69"/>
  <c r="AH10" i="69"/>
  <c r="AH9" i="69"/>
  <c r="AH8" i="69"/>
  <c r="AH7" i="69"/>
  <c r="AH6" i="69"/>
  <c r="K4" i="69"/>
  <c r="L4" i="69" s="1"/>
  <c r="M4" i="69" s="1"/>
  <c r="N4" i="69" s="1"/>
  <c r="O4" i="69" s="1"/>
  <c r="P4" i="69" s="1"/>
  <c r="Q4" i="69" s="1"/>
  <c r="R4" i="69" s="1"/>
  <c r="S4" i="69" s="1"/>
  <c r="T4" i="69" s="1"/>
  <c r="U4" i="69" s="1"/>
  <c r="V4" i="69" s="1"/>
  <c r="W4" i="69" s="1"/>
  <c r="X4" i="69" s="1"/>
  <c r="Y4" i="69" s="1"/>
  <c r="Z4" i="69" s="1"/>
  <c r="AA4" i="69" s="1"/>
  <c r="AB4" i="69" s="1"/>
  <c r="AC4" i="69" s="1"/>
  <c r="AD4" i="69" s="1"/>
  <c r="AE4" i="69" s="1"/>
  <c r="AF4" i="69" s="1"/>
  <c r="AG34" i="58"/>
  <c r="AG32" i="58" s="1"/>
  <c r="AF34" i="58"/>
  <c r="AF32" i="58" s="1"/>
  <c r="AE34" i="58"/>
  <c r="AE32" i="58" s="1"/>
  <c r="AD34" i="58"/>
  <c r="AD32" i="58" s="1"/>
  <c r="AC34" i="58"/>
  <c r="AC32" i="58" s="1"/>
  <c r="AB34" i="58"/>
  <c r="AB32" i="58" s="1"/>
  <c r="AA34" i="58"/>
  <c r="AA32" i="58" s="1"/>
  <c r="Z34" i="58"/>
  <c r="Z32" i="58" s="1"/>
  <c r="Y34" i="58"/>
  <c r="Y32" i="58" s="1"/>
  <c r="X34" i="58"/>
  <c r="X32" i="58" s="1"/>
  <c r="W34" i="58"/>
  <c r="W32" i="58" s="1"/>
  <c r="V34" i="58"/>
  <c r="V32" i="58" s="1"/>
  <c r="U34" i="58"/>
  <c r="U32" i="58" s="1"/>
  <c r="T34" i="58"/>
  <c r="T32" i="58" s="1"/>
  <c r="S34" i="58"/>
  <c r="S32" i="58" s="1"/>
  <c r="R34" i="58"/>
  <c r="R32" i="58" s="1"/>
  <c r="Q34" i="58"/>
  <c r="Q32" i="58" s="1"/>
  <c r="P34" i="58"/>
  <c r="P32" i="58" s="1"/>
  <c r="O34" i="58"/>
  <c r="O32" i="58" s="1"/>
  <c r="N34" i="58"/>
  <c r="N32" i="58" s="1"/>
  <c r="L34" i="58"/>
  <c r="L32" i="58" s="1"/>
  <c r="K34" i="58"/>
  <c r="K32" i="58" s="1"/>
  <c r="J34" i="58"/>
  <c r="J32" i="58" s="1"/>
  <c r="I34" i="58"/>
  <c r="I32" i="58" s="1"/>
  <c r="H34" i="58"/>
  <c r="H32" i="58" s="1"/>
  <c r="G34" i="58"/>
  <c r="G32" i="58" s="1"/>
  <c r="F34" i="58"/>
  <c r="AI34" i="58" s="1"/>
  <c r="E34" i="58"/>
  <c r="D34" i="58"/>
  <c r="D32" i="58" s="1"/>
  <c r="C34" i="58"/>
  <c r="C32" i="58" s="1"/>
  <c r="AG30" i="58"/>
  <c r="AG33" i="58" s="1"/>
  <c r="AF30" i="58"/>
  <c r="AF33" i="58" s="1"/>
  <c r="AE30" i="58"/>
  <c r="AE33" i="58" s="1"/>
  <c r="AD30" i="58"/>
  <c r="AD33" i="58" s="1"/>
  <c r="AC30" i="58"/>
  <c r="AC33" i="58" s="1"/>
  <c r="AB30" i="58"/>
  <c r="AA30" i="58"/>
  <c r="AA33" i="58" s="1"/>
  <c r="Z30" i="58"/>
  <c r="Z33" i="58" s="1"/>
  <c r="Y30" i="58"/>
  <c r="Y33" i="58" s="1"/>
  <c r="X30" i="58"/>
  <c r="X33" i="58" s="1"/>
  <c r="W30" i="58"/>
  <c r="W33" i="58" s="1"/>
  <c r="V30" i="58"/>
  <c r="V33" i="58" s="1"/>
  <c r="U30" i="58"/>
  <c r="U33" i="58" s="1"/>
  <c r="T30" i="58"/>
  <c r="T33" i="58" s="1"/>
  <c r="S30" i="58"/>
  <c r="S33" i="58" s="1"/>
  <c r="R30" i="58"/>
  <c r="R33" i="58" s="1"/>
  <c r="Q30" i="58"/>
  <c r="Q33" i="58" s="1"/>
  <c r="P30" i="58"/>
  <c r="P33" i="58" s="1"/>
  <c r="O30" i="58"/>
  <c r="O33" i="58" s="1"/>
  <c r="N30" i="58"/>
  <c r="N33" i="58" s="1"/>
  <c r="M30" i="58"/>
  <c r="M33" i="58" s="1"/>
  <c r="M35" i="58" s="1"/>
  <c r="L30" i="58"/>
  <c r="K30" i="58"/>
  <c r="K33" i="58" s="1"/>
  <c r="J30" i="58"/>
  <c r="J33" i="58" s="1"/>
  <c r="I30" i="58"/>
  <c r="I33" i="58" s="1"/>
  <c r="H30" i="58"/>
  <c r="H33" i="58" s="1"/>
  <c r="G30" i="58"/>
  <c r="G33" i="58" s="1"/>
  <c r="F30" i="58"/>
  <c r="E30" i="58"/>
  <c r="D30" i="58"/>
  <c r="C30" i="58"/>
  <c r="C33" i="58" s="1"/>
  <c r="AH29" i="58"/>
  <c r="AH28" i="58"/>
  <c r="AH27" i="58"/>
  <c r="AH26" i="58"/>
  <c r="AH25" i="58"/>
  <c r="AH24" i="58"/>
  <c r="AH23" i="58"/>
  <c r="AH22" i="58"/>
  <c r="AH21" i="58"/>
  <c r="AH20" i="58"/>
  <c r="AH19" i="58"/>
  <c r="AH18" i="58"/>
  <c r="AH17" i="58"/>
  <c r="AH16" i="58"/>
  <c r="AH15" i="58"/>
  <c r="AH14" i="58"/>
  <c r="AH13" i="58"/>
  <c r="AH12" i="58"/>
  <c r="AH11" i="58"/>
  <c r="AH10" i="58"/>
  <c r="AH9" i="58"/>
  <c r="AH8" i="58"/>
  <c r="AH7" i="58"/>
  <c r="AH6" i="58"/>
  <c r="D4" i="58"/>
  <c r="E4" i="58" s="1"/>
  <c r="F4" i="58" s="1"/>
  <c r="G4" i="58" s="1"/>
  <c r="H4" i="58" s="1"/>
  <c r="I4" i="58" s="1"/>
  <c r="J4" i="58" s="1"/>
  <c r="K4" i="58" s="1"/>
  <c r="L4" i="58" s="1"/>
  <c r="M4" i="58" s="1"/>
  <c r="N4" i="58" s="1"/>
  <c r="O4" i="58" s="1"/>
  <c r="P4" i="58" s="1"/>
  <c r="Q4" i="58" s="1"/>
  <c r="R4" i="58" s="1"/>
  <c r="S4" i="58" s="1"/>
  <c r="T4" i="58" s="1"/>
  <c r="U4" i="58" s="1"/>
  <c r="V4" i="58" s="1"/>
  <c r="W4" i="58" s="1"/>
  <c r="X4" i="58" s="1"/>
  <c r="Y4" i="58" s="1"/>
  <c r="Z4" i="58" s="1"/>
  <c r="AA4" i="58" s="1"/>
  <c r="AB4" i="58" s="1"/>
  <c r="AC4" i="58" s="1"/>
  <c r="AD4" i="58" s="1"/>
  <c r="AE4" i="58" s="1"/>
  <c r="AF4" i="58" s="1"/>
  <c r="AG4" i="58" s="1"/>
  <c r="AG34" i="47"/>
  <c r="AG32" i="47" s="1"/>
  <c r="AF34" i="47"/>
  <c r="AF32" i="47" s="1"/>
  <c r="AE34" i="47"/>
  <c r="AE32" i="47" s="1"/>
  <c r="AC34" i="47"/>
  <c r="AC32" i="47" s="1"/>
  <c r="AB34" i="47"/>
  <c r="AB32" i="47" s="1"/>
  <c r="AA34" i="47"/>
  <c r="AA32" i="47" s="1"/>
  <c r="Z34" i="47"/>
  <c r="Z32" i="47" s="1"/>
  <c r="Y34" i="47"/>
  <c r="Y32" i="47" s="1"/>
  <c r="X34" i="47"/>
  <c r="X32" i="47" s="1"/>
  <c r="W34" i="47"/>
  <c r="W32" i="47" s="1"/>
  <c r="V34" i="47"/>
  <c r="V32" i="47" s="1"/>
  <c r="U34" i="47"/>
  <c r="U32" i="47" s="1"/>
  <c r="T34" i="47"/>
  <c r="T32" i="47" s="1"/>
  <c r="S34" i="47"/>
  <c r="S32" i="47" s="1"/>
  <c r="R34" i="47"/>
  <c r="R32" i="47" s="1"/>
  <c r="Q34" i="47"/>
  <c r="Q32" i="47" s="1"/>
  <c r="P34" i="47"/>
  <c r="P32" i="47" s="1"/>
  <c r="O34" i="47"/>
  <c r="N34" i="47"/>
  <c r="N32" i="47" s="1"/>
  <c r="M34" i="47"/>
  <c r="M32" i="47" s="1"/>
  <c r="L34" i="47"/>
  <c r="L32" i="47" s="1"/>
  <c r="K34" i="47"/>
  <c r="K32" i="47" s="1"/>
  <c r="J34" i="47"/>
  <c r="J32" i="47" s="1"/>
  <c r="I34" i="47"/>
  <c r="AI34" i="47" s="1"/>
  <c r="G34" i="47"/>
  <c r="G32" i="47" s="1"/>
  <c r="F34" i="47"/>
  <c r="F32" i="47" s="1"/>
  <c r="E34" i="47"/>
  <c r="E32" i="47" s="1"/>
  <c r="D34" i="47"/>
  <c r="AG30" i="47"/>
  <c r="AF30" i="47"/>
  <c r="AE30" i="47"/>
  <c r="AD30" i="47"/>
  <c r="AD33" i="47" s="1"/>
  <c r="AD35" i="47" s="1"/>
  <c r="AC30" i="47"/>
  <c r="AB30" i="47"/>
  <c r="AA30" i="47"/>
  <c r="Z30" i="47"/>
  <c r="Y30" i="47"/>
  <c r="Y33" i="47" s="1"/>
  <c r="X30" i="47"/>
  <c r="W30" i="47"/>
  <c r="V30" i="47"/>
  <c r="U30" i="47"/>
  <c r="T30" i="47"/>
  <c r="S30" i="47"/>
  <c r="R30" i="47"/>
  <c r="P30" i="47"/>
  <c r="O30" i="47"/>
  <c r="N30" i="47"/>
  <c r="M30" i="47"/>
  <c r="L30" i="47"/>
  <c r="L33" i="47" s="1"/>
  <c r="K30" i="47"/>
  <c r="J30" i="47"/>
  <c r="J33" i="47" s="1"/>
  <c r="I30" i="47"/>
  <c r="H30" i="47"/>
  <c r="G30" i="47"/>
  <c r="F30" i="47"/>
  <c r="E30" i="47"/>
  <c r="D30" i="47"/>
  <c r="C30" i="47"/>
  <c r="C33" i="47" s="1"/>
  <c r="AH29" i="47"/>
  <c r="AH28" i="47"/>
  <c r="AH27" i="47"/>
  <c r="AH26" i="47"/>
  <c r="AH25" i="47"/>
  <c r="AH24" i="47"/>
  <c r="AH23" i="47"/>
  <c r="AH22" i="47"/>
  <c r="AH21" i="47"/>
  <c r="AH20" i="47"/>
  <c r="AH19" i="47"/>
  <c r="AH18" i="47"/>
  <c r="AH17" i="47"/>
  <c r="AH16" i="47"/>
  <c r="AH15" i="47"/>
  <c r="AH14" i="47"/>
  <c r="AH13" i="47"/>
  <c r="AH12" i="47"/>
  <c r="AH11" i="47"/>
  <c r="AH10" i="47"/>
  <c r="AH9" i="47"/>
  <c r="AH8" i="47"/>
  <c r="AH7" i="47"/>
  <c r="AH6" i="47"/>
  <c r="D4" i="47"/>
  <c r="E4" i="47" s="1"/>
  <c r="F4" i="47" s="1"/>
  <c r="G4" i="47" s="1"/>
  <c r="H4" i="47" s="1"/>
  <c r="I4" i="47" s="1"/>
  <c r="J4" i="47" s="1"/>
  <c r="K4" i="47" s="1"/>
  <c r="L4" i="47" s="1"/>
  <c r="M4" i="47" s="1"/>
  <c r="N4" i="47" s="1"/>
  <c r="O4" i="47" s="1"/>
  <c r="P4" i="47" s="1"/>
  <c r="Q4" i="47" s="1"/>
  <c r="R4" i="47" s="1"/>
  <c r="S4" i="47" s="1"/>
  <c r="T4" i="47" s="1"/>
  <c r="U4" i="47" s="1"/>
  <c r="V4" i="47" s="1"/>
  <c r="W4" i="47" s="1"/>
  <c r="X4" i="47" s="1"/>
  <c r="Y4" i="47" s="1"/>
  <c r="Z4" i="47" s="1"/>
  <c r="AA4" i="47" s="1"/>
  <c r="AB4" i="47" s="1"/>
  <c r="AC4" i="47" s="1"/>
  <c r="AD4" i="47" s="1"/>
  <c r="AE4" i="47" s="1"/>
  <c r="AF4" i="47" s="1"/>
  <c r="AG4" i="47" s="1"/>
  <c r="L35" i="47" l="1"/>
  <c r="AB35" i="47"/>
  <c r="AF35" i="47"/>
  <c r="AG35" i="47"/>
  <c r="Q33" i="47"/>
  <c r="Q35" i="47"/>
  <c r="Y35" i="47"/>
  <c r="J35" i="47"/>
  <c r="N35" i="58"/>
  <c r="V35" i="58"/>
  <c r="AD35" i="58"/>
  <c r="O35" i="58"/>
  <c r="W35" i="58"/>
  <c r="AE35" i="58"/>
  <c r="G35" i="58"/>
  <c r="P35" i="58"/>
  <c r="X35" i="58"/>
  <c r="AF35" i="58"/>
  <c r="H35" i="58"/>
  <c r="Q35" i="58"/>
  <c r="Y35" i="58"/>
  <c r="AG35" i="58"/>
  <c r="I35" i="58"/>
  <c r="R35" i="58"/>
  <c r="Z35" i="58"/>
  <c r="J35" i="58"/>
  <c r="S35" i="58"/>
  <c r="AA35" i="58"/>
  <c r="C35" i="58"/>
  <c r="K35" i="58"/>
  <c r="T35" i="58"/>
  <c r="U35" i="58"/>
  <c r="AC35" i="58"/>
  <c r="R35" i="69"/>
  <c r="Q33" i="69"/>
  <c r="Q35" i="69" s="1"/>
  <c r="J35" i="69"/>
  <c r="S35" i="69"/>
  <c r="K35" i="69"/>
  <c r="T35" i="69"/>
  <c r="D33" i="69"/>
  <c r="D35" i="69" s="1"/>
  <c r="U35" i="69"/>
  <c r="AC35" i="69"/>
  <c r="E35" i="69"/>
  <c r="M35" i="69"/>
  <c r="V35" i="69"/>
  <c r="AD35" i="69"/>
  <c r="F35" i="69"/>
  <c r="N35" i="69"/>
  <c r="W35" i="69"/>
  <c r="AE35" i="69"/>
  <c r="G35" i="69"/>
  <c r="O35" i="69"/>
  <c r="X35" i="69"/>
  <c r="AF35" i="69"/>
  <c r="H35" i="69"/>
  <c r="P35" i="69"/>
  <c r="Y35" i="69"/>
  <c r="AC33" i="47"/>
  <c r="AC35" i="47" s="1"/>
  <c r="V33" i="47"/>
  <c r="V35" i="47" s="1"/>
  <c r="O32" i="47"/>
  <c r="W33" i="47"/>
  <c r="W35" i="47" s="1"/>
  <c r="I32" i="47"/>
  <c r="H33" i="47"/>
  <c r="H35" i="47" s="1"/>
  <c r="P33" i="47"/>
  <c r="P35" i="47" s="1"/>
  <c r="AG33" i="69"/>
  <c r="AG35" i="69" s="1"/>
  <c r="AA33" i="69"/>
  <c r="AA35" i="69" s="1"/>
  <c r="AB33" i="69"/>
  <c r="AB35" i="69" s="1"/>
  <c r="Z33" i="69"/>
  <c r="Z35" i="69" s="1"/>
  <c r="G33" i="47"/>
  <c r="G35" i="47" s="1"/>
  <c r="AE33" i="47"/>
  <c r="AE35" i="47" s="1"/>
  <c r="X33" i="47"/>
  <c r="X35" i="47" s="1"/>
  <c r="AF33" i="47"/>
  <c r="AG33" i="47"/>
  <c r="R33" i="47"/>
  <c r="R35" i="47" s="1"/>
  <c r="Z33" i="47"/>
  <c r="Z35" i="47" s="1"/>
  <c r="K33" i="47"/>
  <c r="K35" i="47" s="1"/>
  <c r="S33" i="47"/>
  <c r="S35" i="47" s="1"/>
  <c r="AA33" i="47"/>
  <c r="AA35" i="47" s="1"/>
  <c r="T33" i="47"/>
  <c r="T35" i="47" s="1"/>
  <c r="AB33" i="47"/>
  <c r="D32" i="47"/>
  <c r="AH34" i="47"/>
  <c r="E33" i="47"/>
  <c r="E35" i="47" s="1"/>
  <c r="M33" i="47"/>
  <c r="M35" i="47" s="1"/>
  <c r="U33" i="47"/>
  <c r="U35" i="47" s="1"/>
  <c r="F33" i="47"/>
  <c r="F35" i="47" s="1"/>
  <c r="N33" i="47"/>
  <c r="N35" i="47" s="1"/>
  <c r="AH30" i="47"/>
  <c r="C35" i="47"/>
  <c r="C32" i="69"/>
  <c r="I32" i="69"/>
  <c r="L33" i="69"/>
  <c r="L35" i="69" s="1"/>
  <c r="F32" i="58"/>
  <c r="L33" i="58"/>
  <c r="L35" i="58" s="1"/>
  <c r="E32" i="58"/>
  <c r="AB33" i="58"/>
  <c r="AB35" i="58" s="1"/>
  <c r="D33" i="58"/>
  <c r="AH34" i="69"/>
  <c r="AH30" i="69"/>
  <c r="AH30" i="58"/>
  <c r="AH34" i="58"/>
  <c r="AK34" i="58" s="1"/>
  <c r="AG34" i="36"/>
  <c r="AF34" i="36"/>
  <c r="AE34" i="36"/>
  <c r="AD34" i="36"/>
  <c r="AC34" i="36"/>
  <c r="AB34" i="36"/>
  <c r="AA34" i="36"/>
  <c r="Z34" i="36"/>
  <c r="Y34" i="36"/>
  <c r="X34" i="36"/>
  <c r="W34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AI32" i="36" s="1"/>
  <c r="C32" i="36"/>
  <c r="AG30" i="36"/>
  <c r="AG33" i="36" s="1"/>
  <c r="AF30" i="36"/>
  <c r="AF33" i="36" s="1"/>
  <c r="AE30" i="36"/>
  <c r="AE33" i="36" s="1"/>
  <c r="AD30" i="36"/>
  <c r="AC30" i="36"/>
  <c r="AC33" i="36" s="1"/>
  <c r="AB30" i="36"/>
  <c r="AB33" i="36" s="1"/>
  <c r="AA30" i="36"/>
  <c r="AA33" i="36" s="1"/>
  <c r="Z30" i="36"/>
  <c r="Z33" i="36" s="1"/>
  <c r="Y30" i="36"/>
  <c r="Y33" i="36" s="1"/>
  <c r="X30" i="36"/>
  <c r="X33" i="36" s="1"/>
  <c r="W30" i="36"/>
  <c r="W33" i="36" s="1"/>
  <c r="V30" i="36"/>
  <c r="U30" i="36"/>
  <c r="U33" i="36" s="1"/>
  <c r="T30" i="36"/>
  <c r="T33" i="36" s="1"/>
  <c r="S30" i="36"/>
  <c r="S33" i="36" s="1"/>
  <c r="R30" i="36"/>
  <c r="R33" i="36" s="1"/>
  <c r="Q30" i="36"/>
  <c r="Q33" i="36" s="1"/>
  <c r="P30" i="36"/>
  <c r="P33" i="36" s="1"/>
  <c r="O30" i="36"/>
  <c r="O33" i="36" s="1"/>
  <c r="N30" i="36"/>
  <c r="M30" i="36"/>
  <c r="M33" i="36" s="1"/>
  <c r="L30" i="36"/>
  <c r="L33" i="36" s="1"/>
  <c r="K30" i="36"/>
  <c r="K33" i="36" s="1"/>
  <c r="J30" i="36"/>
  <c r="J33" i="36" s="1"/>
  <c r="I30" i="36"/>
  <c r="I33" i="36" s="1"/>
  <c r="H30" i="36"/>
  <c r="H33" i="36" s="1"/>
  <c r="G30" i="36"/>
  <c r="G33" i="36" s="1"/>
  <c r="F30" i="36"/>
  <c r="E30" i="36"/>
  <c r="E33" i="36" s="1"/>
  <c r="D30" i="36"/>
  <c r="D33" i="36" s="1"/>
  <c r="C30" i="36"/>
  <c r="C33" i="36" s="1"/>
  <c r="AH29" i="36"/>
  <c r="AH28" i="36"/>
  <c r="AH27" i="36"/>
  <c r="AH26" i="36"/>
  <c r="AH25" i="36"/>
  <c r="AH24" i="36"/>
  <c r="AH23" i="36"/>
  <c r="AH22" i="36"/>
  <c r="AH21" i="36"/>
  <c r="AH20" i="36"/>
  <c r="AH19" i="36"/>
  <c r="AH18" i="36"/>
  <c r="AH17" i="36"/>
  <c r="AH16" i="36"/>
  <c r="AH15" i="36"/>
  <c r="AH14" i="36"/>
  <c r="AH13" i="36"/>
  <c r="AH12" i="36"/>
  <c r="AH11" i="36"/>
  <c r="AH10" i="36"/>
  <c r="AH9" i="36"/>
  <c r="AH8" i="36"/>
  <c r="AH7" i="36"/>
  <c r="AH6" i="36"/>
  <c r="D4" i="36"/>
  <c r="E4" i="36" s="1"/>
  <c r="F4" i="36" s="1"/>
  <c r="G4" i="36" s="1"/>
  <c r="H4" i="36" s="1"/>
  <c r="I4" i="36" s="1"/>
  <c r="J4" i="36" s="1"/>
  <c r="K4" i="36" s="1"/>
  <c r="L4" i="36" s="1"/>
  <c r="M4" i="36" s="1"/>
  <c r="N4" i="36" s="1"/>
  <c r="O4" i="36" s="1"/>
  <c r="P4" i="36" s="1"/>
  <c r="Q4" i="36" s="1"/>
  <c r="R4" i="36" s="1"/>
  <c r="S4" i="36" s="1"/>
  <c r="T4" i="36" s="1"/>
  <c r="U4" i="36" s="1"/>
  <c r="V4" i="36" s="1"/>
  <c r="W4" i="36" s="1"/>
  <c r="X4" i="36" s="1"/>
  <c r="Y4" i="36" s="1"/>
  <c r="Z4" i="36" s="1"/>
  <c r="AA4" i="36" s="1"/>
  <c r="AB4" i="36" s="1"/>
  <c r="AC4" i="36" s="1"/>
  <c r="AD4" i="36" s="1"/>
  <c r="AE4" i="36" s="1"/>
  <c r="AF4" i="36" s="1"/>
  <c r="F33" i="36" l="1"/>
  <c r="N33" i="36"/>
  <c r="AD33" i="36"/>
  <c r="AD35" i="36"/>
  <c r="AH32" i="36"/>
  <c r="AJ32" i="36" s="1"/>
  <c r="AK32" i="36" s="1"/>
  <c r="C35" i="36"/>
  <c r="AI34" i="36"/>
  <c r="AH33" i="36"/>
  <c r="AK33" i="36" s="1"/>
  <c r="AI33" i="36"/>
  <c r="AI32" i="47"/>
  <c r="D33" i="47"/>
  <c r="D35" i="47"/>
  <c r="AH33" i="58"/>
  <c r="AK33" i="58" s="1"/>
  <c r="AH32" i="58"/>
  <c r="AI32" i="58"/>
  <c r="D35" i="58"/>
  <c r="AH32" i="69"/>
  <c r="AI32" i="69"/>
  <c r="F35" i="36"/>
  <c r="N35" i="36"/>
  <c r="G35" i="36"/>
  <c r="O35" i="36"/>
  <c r="W35" i="36"/>
  <c r="P35" i="36"/>
  <c r="I35" i="36"/>
  <c r="Q35" i="36"/>
  <c r="Y35" i="36"/>
  <c r="AG35" i="36"/>
  <c r="H35" i="36"/>
  <c r="J35" i="36"/>
  <c r="R35" i="36"/>
  <c r="Z35" i="36"/>
  <c r="K35" i="36"/>
  <c r="S35" i="36"/>
  <c r="AA35" i="36"/>
  <c r="X35" i="36"/>
  <c r="D35" i="36"/>
  <c r="AI35" i="36" s="1"/>
  <c r="L35" i="36"/>
  <c r="T35" i="36"/>
  <c r="AB35" i="36"/>
  <c r="AF35" i="36"/>
  <c r="E35" i="36"/>
  <c r="M35" i="36"/>
  <c r="U35" i="36"/>
  <c r="AC35" i="36"/>
  <c r="AK34" i="47"/>
  <c r="I33" i="47"/>
  <c r="AI33" i="47" s="1"/>
  <c r="O33" i="47"/>
  <c r="O35" i="47" s="1"/>
  <c r="AH32" i="47"/>
  <c r="AK34" i="69"/>
  <c r="C33" i="69"/>
  <c r="AI33" i="69" s="1"/>
  <c r="I33" i="69"/>
  <c r="I35" i="69" s="1"/>
  <c r="F33" i="58"/>
  <c r="AI33" i="58" s="1"/>
  <c r="E33" i="58"/>
  <c r="E35" i="58" s="1"/>
  <c r="AE35" i="36"/>
  <c r="V33" i="36"/>
  <c r="V35" i="36" s="1"/>
  <c r="AH34" i="36"/>
  <c r="AK34" i="36" s="1"/>
  <c r="AH30" i="36"/>
  <c r="AH28" i="25"/>
  <c r="AH26" i="25"/>
  <c r="AH24" i="25"/>
  <c r="AH22" i="25"/>
  <c r="AF34" i="25"/>
  <c r="AH18" i="25"/>
  <c r="AH16" i="25"/>
  <c r="AH14" i="25"/>
  <c r="AH12" i="25"/>
  <c r="AH10" i="25"/>
  <c r="AH8" i="25"/>
  <c r="AH6" i="25"/>
  <c r="AG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AG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AG30" i="25"/>
  <c r="AE30" i="25"/>
  <c r="AD30" i="25"/>
  <c r="AC30" i="25"/>
  <c r="AB30" i="25"/>
  <c r="AA30" i="25"/>
  <c r="Z30" i="25"/>
  <c r="Z33" i="25" s="1"/>
  <c r="Y30" i="25"/>
  <c r="X30" i="25"/>
  <c r="W30" i="25"/>
  <c r="W33" i="25" s="1"/>
  <c r="V30" i="25"/>
  <c r="U30" i="25"/>
  <c r="T30" i="25"/>
  <c r="S30" i="25"/>
  <c r="R30" i="25"/>
  <c r="R33" i="25" s="1"/>
  <c r="Q30" i="25"/>
  <c r="P30" i="25"/>
  <c r="P33" i="25" s="1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AH29" i="25"/>
  <c r="AH27" i="25"/>
  <c r="AH25" i="25"/>
  <c r="AH23" i="25"/>
  <c r="AH21" i="25"/>
  <c r="AH19" i="25"/>
  <c r="AH17" i="25"/>
  <c r="AH15" i="25"/>
  <c r="AH13" i="25"/>
  <c r="AH11" i="25"/>
  <c r="AH9" i="25"/>
  <c r="AH7" i="25"/>
  <c r="D4" i="25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P4" i="25" s="1"/>
  <c r="Q4" i="25" s="1"/>
  <c r="R4" i="25" s="1"/>
  <c r="S4" i="25" s="1"/>
  <c r="T4" i="25" s="1"/>
  <c r="U4" i="25" s="1"/>
  <c r="V4" i="25" s="1"/>
  <c r="W4" i="25" s="1"/>
  <c r="X4" i="25" s="1"/>
  <c r="Y4" i="25" s="1"/>
  <c r="Z4" i="25" s="1"/>
  <c r="AA4" i="25" s="1"/>
  <c r="AB4" i="25" s="1"/>
  <c r="AC4" i="25" s="1"/>
  <c r="AD4" i="25" s="1"/>
  <c r="AE4" i="25" s="1"/>
  <c r="AF4" i="25" s="1"/>
  <c r="AG4" i="25" s="1"/>
  <c r="D30" i="14"/>
  <c r="C30" i="14"/>
  <c r="C33" i="14" s="1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AI34" i="14" s="1"/>
  <c r="O34" i="14"/>
  <c r="N34" i="14"/>
  <c r="M34" i="14"/>
  <c r="L34" i="14"/>
  <c r="K34" i="14"/>
  <c r="J34" i="14"/>
  <c r="G34" i="14"/>
  <c r="F34" i="14"/>
  <c r="E34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AI32" i="14" s="1"/>
  <c r="H32" i="14"/>
  <c r="G32" i="14"/>
  <c r="F32" i="14"/>
  <c r="E32" i="14"/>
  <c r="D32" i="14"/>
  <c r="AF30" i="14"/>
  <c r="AE30" i="14"/>
  <c r="AD30" i="14"/>
  <c r="AC30" i="14"/>
  <c r="AB30" i="14"/>
  <c r="AA30" i="14"/>
  <c r="Z30" i="14"/>
  <c r="Z33" i="14" s="1"/>
  <c r="Y30" i="14"/>
  <c r="X30" i="14"/>
  <c r="W30" i="14"/>
  <c r="V30" i="14"/>
  <c r="U30" i="14"/>
  <c r="T30" i="14"/>
  <c r="S30" i="14"/>
  <c r="S33" i="14" s="1"/>
  <c r="R30" i="14"/>
  <c r="R33" i="14" s="1"/>
  <c r="Q30" i="14"/>
  <c r="P30" i="14"/>
  <c r="O30" i="14"/>
  <c r="N30" i="14"/>
  <c r="M30" i="14"/>
  <c r="L30" i="14"/>
  <c r="K30" i="14"/>
  <c r="K33" i="14" s="1"/>
  <c r="J30" i="14"/>
  <c r="J33" i="14" s="1"/>
  <c r="I30" i="14"/>
  <c r="I33" i="14" s="1"/>
  <c r="H30" i="14"/>
  <c r="G30" i="14"/>
  <c r="F30" i="14"/>
  <c r="E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D4" i="14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E33" i="14" l="1"/>
  <c r="M33" i="14"/>
  <c r="U33" i="14"/>
  <c r="U35" i="14" s="1"/>
  <c r="AI34" i="25"/>
  <c r="AI32" i="25"/>
  <c r="AK35" i="36"/>
  <c r="I35" i="47"/>
  <c r="AI35" i="47" s="1"/>
  <c r="F35" i="58"/>
  <c r="AI35" i="58" s="1"/>
  <c r="AJ32" i="58"/>
  <c r="AK32" i="58" s="1"/>
  <c r="AK35" i="58" s="1"/>
  <c r="AH35" i="58"/>
  <c r="C35" i="69"/>
  <c r="AI35" i="69" s="1"/>
  <c r="AJ32" i="69"/>
  <c r="AK32" i="69" s="1"/>
  <c r="E35" i="14"/>
  <c r="M35" i="14"/>
  <c r="G33" i="14"/>
  <c r="G35" i="14" s="1"/>
  <c r="O33" i="14"/>
  <c r="O35" i="14" s="1"/>
  <c r="W33" i="14"/>
  <c r="W35" i="14" s="1"/>
  <c r="AE33" i="14"/>
  <c r="I35" i="14"/>
  <c r="H33" i="14"/>
  <c r="P33" i="14"/>
  <c r="P35" i="14" s="1"/>
  <c r="X33" i="14"/>
  <c r="X35" i="14" s="1"/>
  <c r="AF33" i="14"/>
  <c r="AF35" i="14" s="1"/>
  <c r="J35" i="14"/>
  <c r="R35" i="14"/>
  <c r="Z35" i="14"/>
  <c r="AG33" i="14"/>
  <c r="AG35" i="14" s="1"/>
  <c r="C35" i="14"/>
  <c r="K35" i="14"/>
  <c r="S35" i="14"/>
  <c r="AH34" i="14"/>
  <c r="AK34" i="14" s="1"/>
  <c r="AE35" i="14"/>
  <c r="AH32" i="14"/>
  <c r="AJ32" i="14" s="1"/>
  <c r="AK32" i="14" s="1"/>
  <c r="R35" i="25"/>
  <c r="Z35" i="25"/>
  <c r="L33" i="25"/>
  <c r="L35" i="25" s="1"/>
  <c r="M33" i="25"/>
  <c r="T33" i="25"/>
  <c r="T35" i="25" s="1"/>
  <c r="W35" i="25"/>
  <c r="AB33" i="25"/>
  <c r="AB35" i="25" s="1"/>
  <c r="P35" i="25"/>
  <c r="AJ32" i="47"/>
  <c r="AK32" i="47" s="1"/>
  <c r="AH33" i="47"/>
  <c r="AK33" i="47" s="1"/>
  <c r="AK35" i="47" s="1"/>
  <c r="AH33" i="69"/>
  <c r="AH35" i="69" s="1"/>
  <c r="AH35" i="36"/>
  <c r="N33" i="25"/>
  <c r="N35" i="25" s="1"/>
  <c r="G33" i="25"/>
  <c r="G35" i="25" s="1"/>
  <c r="AE33" i="25"/>
  <c r="AE35" i="25" s="1"/>
  <c r="X33" i="25"/>
  <c r="X35" i="25" s="1"/>
  <c r="I33" i="25"/>
  <c r="I35" i="25" s="1"/>
  <c r="Y33" i="25"/>
  <c r="Y35" i="25" s="1"/>
  <c r="V33" i="25"/>
  <c r="V35" i="25" s="1"/>
  <c r="O33" i="25"/>
  <c r="O35" i="25" s="1"/>
  <c r="AC33" i="14"/>
  <c r="AC35" i="14" s="1"/>
  <c r="D33" i="14"/>
  <c r="D35" i="14" s="1"/>
  <c r="AA33" i="14"/>
  <c r="AA35" i="14" s="1"/>
  <c r="Q33" i="14"/>
  <c r="Q35" i="14" s="1"/>
  <c r="Y33" i="14"/>
  <c r="Y35" i="14" s="1"/>
  <c r="C33" i="25"/>
  <c r="K33" i="25"/>
  <c r="K35" i="25" s="1"/>
  <c r="S33" i="25"/>
  <c r="S35" i="25" s="1"/>
  <c r="AA33" i="25"/>
  <c r="AA35" i="25" s="1"/>
  <c r="D33" i="25"/>
  <c r="D35" i="25" s="1"/>
  <c r="E33" i="25"/>
  <c r="U33" i="25"/>
  <c r="U35" i="25" s="1"/>
  <c r="AC33" i="25"/>
  <c r="AC35" i="25" s="1"/>
  <c r="L33" i="14"/>
  <c r="L35" i="14" s="1"/>
  <c r="T33" i="14"/>
  <c r="T35" i="14" s="1"/>
  <c r="AB33" i="14"/>
  <c r="AB35" i="14" s="1"/>
  <c r="F33" i="25"/>
  <c r="F35" i="25" s="1"/>
  <c r="AD33" i="25"/>
  <c r="AD35" i="25" s="1"/>
  <c r="F33" i="14"/>
  <c r="F35" i="14" s="1"/>
  <c r="N33" i="14"/>
  <c r="N35" i="14" s="1"/>
  <c r="V33" i="14"/>
  <c r="V35" i="14" s="1"/>
  <c r="AD33" i="14"/>
  <c r="AD35" i="14" s="1"/>
  <c r="H33" i="25"/>
  <c r="H35" i="25" s="1"/>
  <c r="Q33" i="25"/>
  <c r="Q35" i="25" s="1"/>
  <c r="J33" i="25"/>
  <c r="J35" i="25" s="1"/>
  <c r="AG33" i="25"/>
  <c r="AG35" i="25" s="1"/>
  <c r="AF30" i="25"/>
  <c r="AH20" i="25"/>
  <c r="AH30" i="25" s="1"/>
  <c r="AF32" i="25"/>
  <c r="AH34" i="25"/>
  <c r="AK34" i="25" s="1"/>
  <c r="AH30" i="14"/>
  <c r="AI35" i="14" l="1"/>
  <c r="AI33" i="14"/>
  <c r="AH33" i="14"/>
  <c r="AK33" i="14" s="1"/>
  <c r="AK35" i="14" s="1"/>
  <c r="C35" i="25"/>
  <c r="AI35" i="25" s="1"/>
  <c r="AI33" i="25"/>
  <c r="AH35" i="14"/>
  <c r="H35" i="14"/>
  <c r="AH32" i="25"/>
  <c r="AJ32" i="25" s="1"/>
  <c r="AK32" i="25" s="1"/>
  <c r="E35" i="25"/>
  <c r="M35" i="25"/>
  <c r="AH35" i="47"/>
  <c r="AK33" i="69"/>
  <c r="AK35" i="69" s="1"/>
  <c r="AF33" i="25"/>
  <c r="AH33" i="25" s="1"/>
  <c r="AK33" i="25" s="1"/>
  <c r="AK35" i="25" l="1"/>
  <c r="AH35" i="25"/>
  <c r="AF35" i="25"/>
</calcChain>
</file>

<file path=xl/sharedStrings.xml><?xml version="1.0" encoding="utf-8"?>
<sst xmlns="http://schemas.openxmlformats.org/spreadsheetml/2006/main" count="798" uniqueCount="75">
  <si>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</si>
  <si>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</si>
  <si>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</si>
  <si>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</si>
  <si>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</si>
  <si>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</si>
  <si>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</si>
  <si>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</si>
  <si>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</si>
  <si>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ピーク</t>
    <phoneticPr fontId="1"/>
  </si>
  <si>
    <t>00:00-01:00</t>
    <phoneticPr fontId="1"/>
  </si>
  <si>
    <t>01:00-02:00</t>
    <phoneticPr fontId="1"/>
  </si>
  <si>
    <t>02:00-03:00</t>
    <phoneticPr fontId="1"/>
  </si>
  <si>
    <t>03:00-04:00</t>
    <phoneticPr fontId="1"/>
  </si>
  <si>
    <t>04:00-05:00</t>
    <phoneticPr fontId="1"/>
  </si>
  <si>
    <t>05:00-06:00</t>
    <phoneticPr fontId="1"/>
  </si>
  <si>
    <t>06:00-07:00</t>
    <phoneticPr fontId="1"/>
  </si>
  <si>
    <t>07:00-08:00</t>
    <phoneticPr fontId="1"/>
  </si>
  <si>
    <t>08:00-09:00</t>
    <phoneticPr fontId="1"/>
  </si>
  <si>
    <t>09:00-10:00</t>
    <phoneticPr fontId="1"/>
  </si>
  <si>
    <t>10:00-11:00</t>
    <phoneticPr fontId="1"/>
  </si>
  <si>
    <t>11:00-12:00</t>
    <phoneticPr fontId="1"/>
  </si>
  <si>
    <t>12:00-13:00</t>
    <phoneticPr fontId="1"/>
  </si>
  <si>
    <t>13:00-14:00</t>
    <phoneticPr fontId="1"/>
  </si>
  <si>
    <t>14:00-15:00</t>
    <phoneticPr fontId="1"/>
  </si>
  <si>
    <t>15:00-16:00</t>
    <phoneticPr fontId="1"/>
  </si>
  <si>
    <t>16:00-17:00</t>
    <phoneticPr fontId="1"/>
  </si>
  <si>
    <t>17:00-18:00</t>
    <phoneticPr fontId="1"/>
  </si>
  <si>
    <t>18:00-19:00</t>
    <phoneticPr fontId="1"/>
  </si>
  <si>
    <t>19:00-20:00</t>
    <phoneticPr fontId="1"/>
  </si>
  <si>
    <t>20:00-21:00</t>
    <phoneticPr fontId="1"/>
  </si>
  <si>
    <t>21:00-22:00</t>
    <phoneticPr fontId="1"/>
  </si>
  <si>
    <t>22:00-23:00</t>
    <phoneticPr fontId="1"/>
  </si>
  <si>
    <t>23:00-24:00</t>
    <phoneticPr fontId="1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</si>
  <si>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</si>
  <si>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</si>
  <si>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</si>
  <si>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</si>
  <si>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</si>
  <si>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</si>
  <si>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</si>
  <si>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火</t>
  </si>
  <si>
    <t>水</t>
  </si>
  <si>
    <t>木</t>
  </si>
  <si>
    <t>金</t>
  </si>
  <si>
    <t>土</t>
  </si>
  <si>
    <t>日</t>
  </si>
  <si>
    <t>月</t>
  </si>
  <si>
    <t>月</t>
    <rPh sb="0" eb="1">
      <t>ツキ</t>
    </rPh>
    <phoneticPr fontId="1"/>
  </si>
  <si>
    <t>令和６年４月電気使用状況（６０分）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</si>
  <si>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令和６年５月電気使用状況（６０分）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</si>
  <si>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令和６年６月電気使用状況（６０分）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</si>
  <si>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令和６年７月電気使用状況（６０分）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</si>
  <si>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令和６年８月電気使用状況（６０分）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</si>
  <si>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令和６年９月電気使用状況（６０分）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</si>
  <si>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令和６年１０月電気使用状況（６０分）</t>
    <rPh sb="0" eb="2">
      <t>レイワ</t>
    </rPh>
    <rPh sb="3" eb="4">
      <t>ネン</t>
    </rPh>
    <rPh sb="6" eb="7">
      <t>ガツ</t>
    </rPh>
    <rPh sb="7" eb="9">
      <t>デンキ</t>
    </rPh>
    <rPh sb="9" eb="11">
      <t>シヨウ</t>
    </rPh>
    <rPh sb="11" eb="13">
      <t>ジョウキョウ</t>
    </rPh>
    <rPh sb="16" eb="17">
      <t>フン</t>
    </rPh>
    <phoneticPr fontId="1"/>
  </si>
  <si>
    <t>令和６年１１月電気使用状況（６０分）</t>
    <rPh sb="0" eb="2">
      <t>レイワ</t>
    </rPh>
    <rPh sb="3" eb="4">
      <t>ネン</t>
    </rPh>
    <rPh sb="6" eb="7">
      <t>ガツ</t>
    </rPh>
    <rPh sb="7" eb="9">
      <t>デンキ</t>
    </rPh>
    <rPh sb="9" eb="11">
      <t>シヨウ</t>
    </rPh>
    <rPh sb="11" eb="13">
      <t>ジョウキョウ</t>
    </rPh>
    <rPh sb="16" eb="17">
      <t>フン</t>
    </rPh>
    <phoneticPr fontId="1"/>
  </si>
  <si>
    <t>令和６年１２月電気使用状況（６０分）</t>
    <rPh sb="0" eb="2">
      <t>レイワ</t>
    </rPh>
    <rPh sb="3" eb="4">
      <t>ネン</t>
    </rPh>
    <rPh sb="6" eb="7">
      <t>ガツ</t>
    </rPh>
    <rPh sb="7" eb="9">
      <t>デンキ</t>
    </rPh>
    <rPh sb="9" eb="11">
      <t>シヨウ</t>
    </rPh>
    <rPh sb="11" eb="13">
      <t>ジョウキョウ</t>
    </rPh>
    <rPh sb="16" eb="17">
      <t>フン</t>
    </rPh>
    <phoneticPr fontId="1"/>
  </si>
  <si>
    <t>令和７年１月電気使用状況（６０分）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</si>
  <si>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令和7年２月電気使用状況（６０分）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</si>
  <si>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令和７年３月電気使用状況（６０分）</t>
    <rPh sb="0" eb="2">
      <t>レイワ</t>
    </rPh>
    <rPh sb="3" eb="4">
      <t>ネン</t>
    </rPh>
    <rPh sb="5" eb="6">
      <t>ガツ</t>
    </rPh>
    <rPh sb="6" eb="8">
      <t>デンキ</t>
    </rPh>
    <rPh sb="8" eb="10">
      <t>シヨウ</t>
    </rPh>
    <rPh sb="10" eb="12">
      <t>ジョウキョウ</t>
    </rPh>
    <rPh sb="15" eb="16">
      <t>フン</t>
    </rPh>
    <phoneticPr fontId="1"/>
  </si>
  <si>
    <t>停電予定日</t>
    <rPh sb="0" eb="2">
      <t>テイデン</t>
    </rPh>
    <rPh sb="2" eb="4">
      <t>ヨテイ</t>
    </rPh>
    <rPh sb="4" eb="5">
      <t>ビ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</si>
  <si>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</si>
  <si>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</si>
  <si>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</si>
  <si>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休日等分</t>
    <rPh sb="0" eb="2">
      <t>キュウジツ</t>
    </rPh>
    <rPh sb="2" eb="3">
      <t>トウ</t>
    </rPh>
    <rPh sb="3" eb="4">
      <t>ブン</t>
    </rPh>
    <phoneticPr fontId="1"/>
  </si>
  <si>
    <t>合計ー休日分</t>
    <rPh sb="0" eb="2">
      <t>ゴウケイ</t>
    </rPh>
    <rPh sb="3" eb="6">
      <t>キュウジツブン</t>
    </rPh>
    <phoneticPr fontId="1"/>
  </si>
  <si>
    <t>集計</t>
    <rPh sb="0" eb="2">
      <t>シュウケイ</t>
    </rPh>
    <phoneticPr fontId="1"/>
  </si>
  <si>
    <t>土、日、祝日は外来等休み</t>
    <rPh sb="0" eb="1">
      <t>ド</t>
    </rPh>
    <rPh sb="2" eb="3">
      <t>ニチ</t>
    </rPh>
    <rPh sb="4" eb="6">
      <t>シュクジツ</t>
    </rPh>
    <rPh sb="7" eb="9">
      <t>ガイライ</t>
    </rPh>
    <rPh sb="9" eb="10">
      <t>トウ</t>
    </rPh>
    <rPh sb="10" eb="11">
      <t>ヤス</t>
    </rPh>
    <phoneticPr fontId="1"/>
  </si>
  <si>
    <t>12/29，30，31、土、日、祝日は外来等休み</t>
    <rPh sb="12" eb="13">
      <t>ド</t>
    </rPh>
    <rPh sb="14" eb="15">
      <t>ニチ</t>
    </rPh>
    <rPh sb="16" eb="18">
      <t>シュクジツ</t>
    </rPh>
    <rPh sb="19" eb="21">
      <t>ガイライ</t>
    </rPh>
    <rPh sb="21" eb="22">
      <t>トウ</t>
    </rPh>
    <rPh sb="22" eb="23">
      <t>ヤス</t>
    </rPh>
    <phoneticPr fontId="1"/>
  </si>
  <si>
    <t>1/2，3、土、日、祝日は外来等休み　</t>
    <rPh sb="6" eb="7">
      <t>ド</t>
    </rPh>
    <rPh sb="8" eb="9">
      <t>ニチ</t>
    </rPh>
    <rPh sb="10" eb="12">
      <t>シュクジツ</t>
    </rPh>
    <rPh sb="13" eb="15">
      <t>ガイライ</t>
    </rPh>
    <rPh sb="15" eb="16">
      <t>トウ</t>
    </rPh>
    <rPh sb="16" eb="17">
      <t>ヤス</t>
    </rPh>
    <phoneticPr fontId="1"/>
  </si>
  <si>
    <t>夏季昼間</t>
    <rPh sb="0" eb="2">
      <t>カキ</t>
    </rPh>
    <rPh sb="2" eb="4">
      <t>ヒルマ</t>
    </rPh>
    <phoneticPr fontId="1"/>
  </si>
  <si>
    <t>その他昼間</t>
    <rPh sb="2" eb="3">
      <t>タ</t>
    </rPh>
    <rPh sb="3" eb="5">
      <t>ヒルマ</t>
    </rPh>
    <phoneticPr fontId="1"/>
  </si>
  <si>
    <t>[kW・ｈ]</t>
    <phoneticPr fontId="1"/>
  </si>
  <si>
    <t>電力量積算例</t>
    <rPh sb="0" eb="3">
      <t>デンリョクリョウ</t>
    </rPh>
    <rPh sb="3" eb="5">
      <t>セキサン</t>
    </rPh>
    <rPh sb="5" eb="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</si>
</sst>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#,##0_ "/>
    <numFmt numFmtId="178" formatCode="#,##0_);[Red]\(#,##0\)"/>
    <numFmt numFmtId="179" formatCode="#,##0.000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177" fontId="3" fillId="3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8" fontId="2" fillId="2" borderId="4" xfId="0" applyNumberFormat="1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 shrinkToFit="1"/>
    </xf>
    <xf numFmtId="177" fontId="2" fillId="2" borderId="4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6" fontId="5" fillId="0" borderId="3" xfId="0" applyNumberFormat="1" applyFont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vertical="center" shrinkToFit="1"/>
    </xf>
    <xf numFmtId="176" fontId="5" fillId="2" borderId="3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2" borderId="3" xfId="0" applyNumberFormat="1" applyFont="1" applyFill="1" applyBorder="1">
      <alignment vertical="center"/>
    </xf>
    <xf numFmtId="176" fontId="5" fillId="3" borderId="3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176" fontId="5" fillId="3" borderId="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7" fontId="5" fillId="2" borderId="4" xfId="0" applyNumberFormat="1" applyFont="1" applyFill="1" applyBorder="1" applyAlignment="1">
      <alignment horizontal="center" vertical="center" shrinkToFit="1"/>
    </xf>
    <xf numFmtId="177" fontId="5" fillId="3" borderId="4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  <xf numFmtId="177" fontId="4" fillId="3" borderId="1" xfId="0" applyNumberFormat="1" applyFont="1" applyFill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7" fontId="4" fillId="0" borderId="8" xfId="0" applyNumberFormat="1" applyFont="1" applyFill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7" fontId="4" fillId="0" borderId="7" xfId="0" applyNumberFormat="1" applyFont="1" applyFill="1" applyBorder="1" applyAlignment="1">
      <alignment vertical="center" shrinkToFit="1"/>
    </xf>
    <xf numFmtId="177" fontId="4" fillId="2" borderId="7" xfId="0" applyNumberFormat="1" applyFont="1" applyFill="1" applyBorder="1" applyAlignment="1">
      <alignment vertical="center" shrinkToFit="1"/>
    </xf>
    <xf numFmtId="177" fontId="4" fillId="3" borderId="7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6" fontId="5" fillId="0" borderId="2" xfId="0" applyNumberFormat="1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4" borderId="0" xfId="0" applyFont="1" applyFill="1" applyAlignment="1">
      <alignment vertical="center" shrinkToFit="1"/>
    </xf>
    <xf numFmtId="176" fontId="2" fillId="2" borderId="3" xfId="0" applyNumberFormat="1" applyFont="1" applyFill="1" applyBorder="1" applyAlignment="1">
      <alignment vertical="center" shrinkToFit="1"/>
    </xf>
    <xf numFmtId="177" fontId="3" fillId="2" borderId="7" xfId="0" applyNumberFormat="1" applyFont="1" applyFill="1" applyBorder="1" applyAlignment="1">
      <alignment vertical="center" shrinkToFit="1"/>
    </xf>
    <xf numFmtId="177" fontId="5" fillId="0" borderId="2" xfId="0" applyNumberFormat="1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176" fontId="5" fillId="0" borderId="2" xfId="0" applyNumberFormat="1" applyFont="1" applyBorder="1">
      <alignment vertical="center"/>
    </xf>
    <xf numFmtId="177" fontId="4" fillId="0" borderId="3" xfId="0" applyNumberFormat="1" applyFont="1" applyBorder="1" applyAlignment="1">
      <alignment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177" fontId="4" fillId="0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36"/>
  <sheetViews>
    <sheetView tabSelected="1" zoomScale="55" zoomScaleNormal="55" workbookViewId="0"/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2" spans="1:37" ht="50.1" customHeight="1" x14ac:dyDescent="0.4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99"/>
      <c r="C4" s="35">
        <v>43556</v>
      </c>
      <c r="D4" s="35">
        <f>C4+1</f>
        <v>43557</v>
      </c>
      <c r="E4" s="35">
        <f t="shared" ref="E4:AF4" si="0">D4+1</f>
        <v>43558</v>
      </c>
      <c r="F4" s="35">
        <f t="shared" si="0"/>
        <v>43559</v>
      </c>
      <c r="G4" s="35">
        <f t="shared" si="0"/>
        <v>43560</v>
      </c>
      <c r="H4" s="36">
        <f t="shared" si="0"/>
        <v>43561</v>
      </c>
      <c r="I4" s="37">
        <f t="shared" si="0"/>
        <v>43562</v>
      </c>
      <c r="J4" s="35">
        <f t="shared" si="0"/>
        <v>43563</v>
      </c>
      <c r="K4" s="35">
        <f t="shared" si="0"/>
        <v>43564</v>
      </c>
      <c r="L4" s="35">
        <f t="shared" si="0"/>
        <v>43565</v>
      </c>
      <c r="M4" s="35">
        <f t="shared" si="0"/>
        <v>43566</v>
      </c>
      <c r="N4" s="35">
        <f t="shared" si="0"/>
        <v>43567</v>
      </c>
      <c r="O4" s="36">
        <f t="shared" si="0"/>
        <v>43568</v>
      </c>
      <c r="P4" s="37">
        <f t="shared" si="0"/>
        <v>43569</v>
      </c>
      <c r="Q4" s="35">
        <f t="shared" si="0"/>
        <v>43570</v>
      </c>
      <c r="R4" s="35">
        <f t="shared" si="0"/>
        <v>43571</v>
      </c>
      <c r="S4" s="35">
        <f t="shared" si="0"/>
        <v>43572</v>
      </c>
      <c r="T4" s="35">
        <f t="shared" si="0"/>
        <v>43573</v>
      </c>
      <c r="U4" s="35">
        <f t="shared" si="0"/>
        <v>43574</v>
      </c>
      <c r="V4" s="36">
        <f t="shared" si="0"/>
        <v>43575</v>
      </c>
      <c r="W4" s="37">
        <f t="shared" si="0"/>
        <v>43576</v>
      </c>
      <c r="X4" s="35">
        <f t="shared" si="0"/>
        <v>43577</v>
      </c>
      <c r="Y4" s="35">
        <f t="shared" si="0"/>
        <v>43578</v>
      </c>
      <c r="Z4" s="35">
        <f t="shared" si="0"/>
        <v>43579</v>
      </c>
      <c r="AA4" s="35">
        <f t="shared" si="0"/>
        <v>43580</v>
      </c>
      <c r="AB4" s="35">
        <f t="shared" si="0"/>
        <v>43581</v>
      </c>
      <c r="AC4" s="36">
        <f t="shared" si="0"/>
        <v>43582</v>
      </c>
      <c r="AD4" s="37">
        <f t="shared" si="0"/>
        <v>43583</v>
      </c>
      <c r="AE4" s="37">
        <f t="shared" si="0"/>
        <v>43584</v>
      </c>
      <c r="AF4" s="35">
        <f t="shared" si="0"/>
        <v>43585</v>
      </c>
      <c r="AG4" s="38"/>
      <c r="AH4" s="100" t="s">
        <v>63</v>
      </c>
      <c r="AI4" s="39"/>
      <c r="AJ4" s="40"/>
      <c r="AK4" s="40"/>
    </row>
    <row r="5" spans="1:37" ht="38.1" customHeight="1" x14ac:dyDescent="0.4">
      <c r="B5" s="99"/>
      <c r="C5" s="41" t="s">
        <v>5</v>
      </c>
      <c r="D5" s="41" t="s">
        <v>6</v>
      </c>
      <c r="E5" s="41" t="s">
        <v>0</v>
      </c>
      <c r="F5" s="41" t="s">
        <v>1</v>
      </c>
      <c r="G5" s="41" t="s">
        <v>2</v>
      </c>
      <c r="H5" s="42" t="s">
        <v>3</v>
      </c>
      <c r="I5" s="43" t="s">
        <v>4</v>
      </c>
      <c r="J5" s="41" t="s">
        <v>5</v>
      </c>
      <c r="K5" s="41" t="s">
        <v>6</v>
      </c>
      <c r="L5" s="41" t="s">
        <v>0</v>
      </c>
      <c r="M5" s="41" t="s">
        <v>1</v>
      </c>
      <c r="N5" s="41" t="s">
        <v>2</v>
      </c>
      <c r="O5" s="42" t="s">
        <v>3</v>
      </c>
      <c r="P5" s="43" t="s">
        <v>4</v>
      </c>
      <c r="Q5" s="41" t="s">
        <v>5</v>
      </c>
      <c r="R5" s="41" t="s">
        <v>6</v>
      </c>
      <c r="S5" s="41" t="s">
        <v>0</v>
      </c>
      <c r="T5" s="41" t="s">
        <v>1</v>
      </c>
      <c r="U5" s="41" t="s">
        <v>2</v>
      </c>
      <c r="V5" s="42" t="s">
        <v>3</v>
      </c>
      <c r="W5" s="43" t="s">
        <v>4</v>
      </c>
      <c r="X5" s="41" t="s">
        <v>5</v>
      </c>
      <c r="Y5" s="41" t="s">
        <v>6</v>
      </c>
      <c r="Z5" s="41" t="s">
        <v>0</v>
      </c>
      <c r="AA5" s="41" t="s">
        <v>1</v>
      </c>
      <c r="AB5" s="41" t="s">
        <v>2</v>
      </c>
      <c r="AC5" s="42" t="s">
        <v>3</v>
      </c>
      <c r="AD5" s="43" t="s">
        <v>4</v>
      </c>
      <c r="AE5" s="43" t="s">
        <v>5</v>
      </c>
      <c r="AF5" s="41" t="s">
        <v>6</v>
      </c>
      <c r="AG5" s="44"/>
      <c r="AH5" s="101"/>
      <c r="AI5" s="39"/>
      <c r="AJ5" s="40"/>
      <c r="AK5" s="40"/>
    </row>
    <row r="6" spans="1:37" ht="38.1" customHeight="1" x14ac:dyDescent="0.4">
      <c r="B6" s="33" t="s">
        <v>10</v>
      </c>
      <c r="C6" s="4">
        <v>900</v>
      </c>
      <c r="D6" s="4">
        <v>900</v>
      </c>
      <c r="E6" s="4">
        <v>900</v>
      </c>
      <c r="F6" s="4">
        <v>900</v>
      </c>
      <c r="G6" s="4">
        <v>900</v>
      </c>
      <c r="H6" s="2">
        <v>900</v>
      </c>
      <c r="I6" s="3">
        <v>900</v>
      </c>
      <c r="J6" s="4">
        <v>900</v>
      </c>
      <c r="K6" s="4">
        <v>900</v>
      </c>
      <c r="L6" s="4">
        <v>900</v>
      </c>
      <c r="M6" s="4">
        <v>900</v>
      </c>
      <c r="N6" s="4">
        <v>900</v>
      </c>
      <c r="O6" s="2">
        <v>900</v>
      </c>
      <c r="P6" s="3">
        <v>900</v>
      </c>
      <c r="Q6" s="4">
        <v>900</v>
      </c>
      <c r="R6" s="4">
        <v>900</v>
      </c>
      <c r="S6" s="4">
        <v>900</v>
      </c>
      <c r="T6" s="4">
        <v>900</v>
      </c>
      <c r="U6" s="4">
        <v>900</v>
      </c>
      <c r="V6" s="2">
        <v>900</v>
      </c>
      <c r="W6" s="3">
        <v>900</v>
      </c>
      <c r="X6" s="4">
        <v>900</v>
      </c>
      <c r="Y6" s="4">
        <v>900</v>
      </c>
      <c r="Z6" s="4">
        <v>900</v>
      </c>
      <c r="AA6" s="4">
        <v>900</v>
      </c>
      <c r="AB6" s="4">
        <v>900</v>
      </c>
      <c r="AC6" s="2">
        <v>900</v>
      </c>
      <c r="AD6" s="3">
        <v>900</v>
      </c>
      <c r="AE6" s="3">
        <v>900</v>
      </c>
      <c r="AF6" s="4">
        <v>900</v>
      </c>
      <c r="AG6" s="45"/>
      <c r="AH6" s="45">
        <f>SUM(C6:AG6)</f>
        <v>27000</v>
      </c>
      <c r="AI6" s="46"/>
      <c r="AJ6" s="47"/>
      <c r="AK6" s="47"/>
    </row>
    <row r="7" spans="1:37" ht="38.1" customHeight="1" x14ac:dyDescent="0.4">
      <c r="B7" s="33" t="s">
        <v>11</v>
      </c>
      <c r="C7" s="4">
        <v>900</v>
      </c>
      <c r="D7" s="4">
        <v>900</v>
      </c>
      <c r="E7" s="4">
        <v>900</v>
      </c>
      <c r="F7" s="4">
        <v>900</v>
      </c>
      <c r="G7" s="4">
        <v>900</v>
      </c>
      <c r="H7" s="2">
        <v>900</v>
      </c>
      <c r="I7" s="3">
        <v>900</v>
      </c>
      <c r="J7" s="4">
        <v>900</v>
      </c>
      <c r="K7" s="4">
        <v>900</v>
      </c>
      <c r="L7" s="4">
        <v>900</v>
      </c>
      <c r="M7" s="4">
        <v>900</v>
      </c>
      <c r="N7" s="4">
        <v>900</v>
      </c>
      <c r="O7" s="2">
        <v>900</v>
      </c>
      <c r="P7" s="3">
        <v>900</v>
      </c>
      <c r="Q7" s="4">
        <v>900</v>
      </c>
      <c r="R7" s="4">
        <v>900</v>
      </c>
      <c r="S7" s="4">
        <v>900</v>
      </c>
      <c r="T7" s="4">
        <v>900</v>
      </c>
      <c r="U7" s="4">
        <v>900</v>
      </c>
      <c r="V7" s="2">
        <v>900</v>
      </c>
      <c r="W7" s="3">
        <v>900</v>
      </c>
      <c r="X7" s="4">
        <v>900</v>
      </c>
      <c r="Y7" s="4">
        <v>900</v>
      </c>
      <c r="Z7" s="4">
        <v>900</v>
      </c>
      <c r="AA7" s="4">
        <v>900</v>
      </c>
      <c r="AB7" s="4">
        <v>900</v>
      </c>
      <c r="AC7" s="2">
        <v>900</v>
      </c>
      <c r="AD7" s="3">
        <v>900</v>
      </c>
      <c r="AE7" s="3">
        <v>900</v>
      </c>
      <c r="AF7" s="4">
        <v>900</v>
      </c>
      <c r="AG7" s="45"/>
      <c r="AH7" s="45">
        <f t="shared" ref="AH7:AH28" si="1">SUM(C7:AG7)</f>
        <v>27000</v>
      </c>
      <c r="AI7" s="46"/>
      <c r="AJ7" s="47"/>
      <c r="AK7" s="47"/>
    </row>
    <row r="8" spans="1:37" ht="38.1" customHeight="1" x14ac:dyDescent="0.4">
      <c r="B8" s="33" t="s">
        <v>12</v>
      </c>
      <c r="C8" s="4">
        <v>900</v>
      </c>
      <c r="D8" s="4">
        <v>900</v>
      </c>
      <c r="E8" s="4">
        <v>900</v>
      </c>
      <c r="F8" s="4">
        <v>900</v>
      </c>
      <c r="G8" s="4">
        <v>900</v>
      </c>
      <c r="H8" s="2">
        <v>900</v>
      </c>
      <c r="I8" s="3">
        <v>800</v>
      </c>
      <c r="J8" s="4">
        <v>900</v>
      </c>
      <c r="K8" s="4">
        <v>900</v>
      </c>
      <c r="L8" s="4">
        <v>900</v>
      </c>
      <c r="M8" s="4">
        <v>900</v>
      </c>
      <c r="N8" s="4">
        <v>900</v>
      </c>
      <c r="O8" s="2">
        <v>900</v>
      </c>
      <c r="P8" s="3">
        <v>800</v>
      </c>
      <c r="Q8" s="4">
        <v>900</v>
      </c>
      <c r="R8" s="4">
        <v>900</v>
      </c>
      <c r="S8" s="4">
        <v>900</v>
      </c>
      <c r="T8" s="4">
        <v>900</v>
      </c>
      <c r="U8" s="4">
        <v>900</v>
      </c>
      <c r="V8" s="2">
        <v>900</v>
      </c>
      <c r="W8" s="3">
        <v>800</v>
      </c>
      <c r="X8" s="4">
        <v>900</v>
      </c>
      <c r="Y8" s="4">
        <v>900</v>
      </c>
      <c r="Z8" s="4">
        <v>900</v>
      </c>
      <c r="AA8" s="4">
        <v>900</v>
      </c>
      <c r="AB8" s="4">
        <v>900</v>
      </c>
      <c r="AC8" s="2">
        <v>900</v>
      </c>
      <c r="AD8" s="3">
        <v>800</v>
      </c>
      <c r="AE8" s="3">
        <v>800</v>
      </c>
      <c r="AF8" s="4">
        <v>900</v>
      </c>
      <c r="AG8" s="45"/>
      <c r="AH8" s="45">
        <f t="shared" si="1"/>
        <v>26500</v>
      </c>
      <c r="AI8" s="46"/>
      <c r="AJ8" s="47"/>
      <c r="AK8" s="47"/>
    </row>
    <row r="9" spans="1:37" ht="38.1" customHeight="1" x14ac:dyDescent="0.4">
      <c r="B9" s="33" t="s">
        <v>13</v>
      </c>
      <c r="C9" s="4">
        <v>900</v>
      </c>
      <c r="D9" s="4">
        <v>900</v>
      </c>
      <c r="E9" s="4">
        <v>900</v>
      </c>
      <c r="F9" s="4">
        <v>900</v>
      </c>
      <c r="G9" s="4">
        <v>900</v>
      </c>
      <c r="H9" s="2">
        <v>900</v>
      </c>
      <c r="I9" s="3">
        <v>800</v>
      </c>
      <c r="J9" s="4">
        <v>900</v>
      </c>
      <c r="K9" s="4">
        <v>900</v>
      </c>
      <c r="L9" s="4">
        <v>900</v>
      </c>
      <c r="M9" s="4">
        <v>900</v>
      </c>
      <c r="N9" s="4">
        <v>900</v>
      </c>
      <c r="O9" s="2">
        <v>900</v>
      </c>
      <c r="P9" s="3">
        <v>800</v>
      </c>
      <c r="Q9" s="4">
        <v>900</v>
      </c>
      <c r="R9" s="4">
        <v>900</v>
      </c>
      <c r="S9" s="4">
        <v>900</v>
      </c>
      <c r="T9" s="4">
        <v>900</v>
      </c>
      <c r="U9" s="4">
        <v>900</v>
      </c>
      <c r="V9" s="2">
        <v>900</v>
      </c>
      <c r="W9" s="3">
        <v>800</v>
      </c>
      <c r="X9" s="4">
        <v>900</v>
      </c>
      <c r="Y9" s="4">
        <v>900</v>
      </c>
      <c r="Z9" s="4">
        <v>900</v>
      </c>
      <c r="AA9" s="4">
        <v>900</v>
      </c>
      <c r="AB9" s="4">
        <v>900</v>
      </c>
      <c r="AC9" s="2">
        <v>900</v>
      </c>
      <c r="AD9" s="3">
        <v>800</v>
      </c>
      <c r="AE9" s="3">
        <v>800</v>
      </c>
      <c r="AF9" s="4">
        <v>900</v>
      </c>
      <c r="AG9" s="45"/>
      <c r="AH9" s="45">
        <f t="shared" si="1"/>
        <v>26500</v>
      </c>
      <c r="AI9" s="46"/>
      <c r="AJ9" s="47"/>
      <c r="AK9" s="47"/>
    </row>
    <row r="10" spans="1:37" ht="38.1" customHeight="1" x14ac:dyDescent="0.4">
      <c r="B10" s="33" t="s">
        <v>14</v>
      </c>
      <c r="C10" s="4">
        <v>900</v>
      </c>
      <c r="D10" s="4">
        <v>900</v>
      </c>
      <c r="E10" s="4">
        <v>900</v>
      </c>
      <c r="F10" s="4">
        <v>900</v>
      </c>
      <c r="G10" s="4">
        <v>900</v>
      </c>
      <c r="H10" s="2">
        <v>900</v>
      </c>
      <c r="I10" s="3">
        <v>900</v>
      </c>
      <c r="J10" s="4">
        <v>900</v>
      </c>
      <c r="K10" s="4">
        <v>900</v>
      </c>
      <c r="L10" s="4">
        <v>900</v>
      </c>
      <c r="M10" s="4">
        <v>900</v>
      </c>
      <c r="N10" s="4">
        <v>900</v>
      </c>
      <c r="O10" s="2">
        <v>900</v>
      </c>
      <c r="P10" s="3">
        <v>900</v>
      </c>
      <c r="Q10" s="4">
        <v>900</v>
      </c>
      <c r="R10" s="4">
        <v>900</v>
      </c>
      <c r="S10" s="4">
        <v>900</v>
      </c>
      <c r="T10" s="4">
        <v>900</v>
      </c>
      <c r="U10" s="4">
        <v>900</v>
      </c>
      <c r="V10" s="2">
        <v>900</v>
      </c>
      <c r="W10" s="3">
        <v>900</v>
      </c>
      <c r="X10" s="4">
        <v>900</v>
      </c>
      <c r="Y10" s="4">
        <v>900</v>
      </c>
      <c r="Z10" s="4">
        <v>900</v>
      </c>
      <c r="AA10" s="4">
        <v>900</v>
      </c>
      <c r="AB10" s="4">
        <v>900</v>
      </c>
      <c r="AC10" s="2">
        <v>900</v>
      </c>
      <c r="AD10" s="3">
        <v>900</v>
      </c>
      <c r="AE10" s="3">
        <v>900</v>
      </c>
      <c r="AF10" s="4">
        <v>900</v>
      </c>
      <c r="AG10" s="45"/>
      <c r="AH10" s="45">
        <f t="shared" si="1"/>
        <v>27000</v>
      </c>
      <c r="AI10" s="46"/>
      <c r="AJ10" s="47"/>
      <c r="AK10" s="47"/>
    </row>
    <row r="11" spans="1:37" ht="38.1" customHeight="1" x14ac:dyDescent="0.4">
      <c r="B11" s="33" t="s">
        <v>15</v>
      </c>
      <c r="C11" s="4">
        <v>1000</v>
      </c>
      <c r="D11" s="4">
        <v>1000</v>
      </c>
      <c r="E11" s="4">
        <v>1000</v>
      </c>
      <c r="F11" s="4">
        <v>1000</v>
      </c>
      <c r="G11" s="4">
        <v>1000</v>
      </c>
      <c r="H11" s="2">
        <v>1000</v>
      </c>
      <c r="I11" s="3">
        <v>900</v>
      </c>
      <c r="J11" s="4">
        <v>1000</v>
      </c>
      <c r="K11" s="4">
        <v>1000</v>
      </c>
      <c r="L11" s="4">
        <v>1000</v>
      </c>
      <c r="M11" s="4">
        <v>1000</v>
      </c>
      <c r="N11" s="4">
        <v>1000</v>
      </c>
      <c r="O11" s="2">
        <v>1000</v>
      </c>
      <c r="P11" s="3">
        <v>900</v>
      </c>
      <c r="Q11" s="4">
        <v>1000</v>
      </c>
      <c r="R11" s="4">
        <v>1000</v>
      </c>
      <c r="S11" s="4">
        <v>1000</v>
      </c>
      <c r="T11" s="4">
        <v>1000</v>
      </c>
      <c r="U11" s="4">
        <v>1000</v>
      </c>
      <c r="V11" s="2">
        <v>1000</v>
      </c>
      <c r="W11" s="3">
        <v>900</v>
      </c>
      <c r="X11" s="4">
        <v>1000</v>
      </c>
      <c r="Y11" s="4">
        <v>1000</v>
      </c>
      <c r="Z11" s="4">
        <v>1000</v>
      </c>
      <c r="AA11" s="4">
        <v>1000</v>
      </c>
      <c r="AB11" s="4">
        <v>1000</v>
      </c>
      <c r="AC11" s="2">
        <v>1000</v>
      </c>
      <c r="AD11" s="3">
        <v>900</v>
      </c>
      <c r="AE11" s="3">
        <v>900</v>
      </c>
      <c r="AF11" s="4">
        <v>1000</v>
      </c>
      <c r="AG11" s="45"/>
      <c r="AH11" s="45">
        <f t="shared" si="1"/>
        <v>29500</v>
      </c>
      <c r="AI11" s="46"/>
      <c r="AJ11" s="47"/>
      <c r="AK11" s="47"/>
    </row>
    <row r="12" spans="1:37" ht="38.1" customHeight="1" x14ac:dyDescent="0.4">
      <c r="B12" s="33" t="s">
        <v>16</v>
      </c>
      <c r="C12" s="4">
        <v>1100</v>
      </c>
      <c r="D12" s="4">
        <v>1100</v>
      </c>
      <c r="E12" s="4">
        <v>1100</v>
      </c>
      <c r="F12" s="4">
        <v>1100</v>
      </c>
      <c r="G12" s="4">
        <v>1100</v>
      </c>
      <c r="H12" s="2">
        <v>1000</v>
      </c>
      <c r="I12" s="3">
        <v>1000</v>
      </c>
      <c r="J12" s="4">
        <v>1100</v>
      </c>
      <c r="K12" s="4">
        <v>1100</v>
      </c>
      <c r="L12" s="4">
        <v>1100</v>
      </c>
      <c r="M12" s="4">
        <v>1100</v>
      </c>
      <c r="N12" s="4">
        <v>1100</v>
      </c>
      <c r="O12" s="2">
        <v>1000</v>
      </c>
      <c r="P12" s="3">
        <v>1000</v>
      </c>
      <c r="Q12" s="4">
        <v>1100</v>
      </c>
      <c r="R12" s="4">
        <v>1100</v>
      </c>
      <c r="S12" s="4">
        <v>1100</v>
      </c>
      <c r="T12" s="4">
        <v>1100</v>
      </c>
      <c r="U12" s="4">
        <v>1100</v>
      </c>
      <c r="V12" s="2">
        <v>1000</v>
      </c>
      <c r="W12" s="3">
        <v>1000</v>
      </c>
      <c r="X12" s="4">
        <v>1100</v>
      </c>
      <c r="Y12" s="4">
        <v>1100</v>
      </c>
      <c r="Z12" s="4">
        <v>1100</v>
      </c>
      <c r="AA12" s="4">
        <v>1100</v>
      </c>
      <c r="AB12" s="4">
        <v>1100</v>
      </c>
      <c r="AC12" s="2">
        <v>1000</v>
      </c>
      <c r="AD12" s="3">
        <v>1000</v>
      </c>
      <c r="AE12" s="3">
        <v>1000</v>
      </c>
      <c r="AF12" s="4">
        <v>1100</v>
      </c>
      <c r="AG12" s="45"/>
      <c r="AH12" s="45">
        <f t="shared" si="1"/>
        <v>32100</v>
      </c>
      <c r="AI12" s="46"/>
      <c r="AJ12" s="47"/>
      <c r="AK12" s="47"/>
    </row>
    <row r="13" spans="1:37" ht="38.1" customHeight="1" x14ac:dyDescent="0.4">
      <c r="B13" s="33" t="s">
        <v>17</v>
      </c>
      <c r="C13" s="4">
        <v>1600</v>
      </c>
      <c r="D13" s="4">
        <v>1600</v>
      </c>
      <c r="E13" s="4">
        <v>1600</v>
      </c>
      <c r="F13" s="4">
        <v>1600</v>
      </c>
      <c r="G13" s="4">
        <v>1600</v>
      </c>
      <c r="H13" s="2">
        <v>1200</v>
      </c>
      <c r="I13" s="3">
        <v>1100</v>
      </c>
      <c r="J13" s="4">
        <v>1600</v>
      </c>
      <c r="K13" s="4">
        <v>1600</v>
      </c>
      <c r="L13" s="4">
        <v>1600</v>
      </c>
      <c r="M13" s="4">
        <v>1600</v>
      </c>
      <c r="N13" s="4">
        <v>1600</v>
      </c>
      <c r="O13" s="2">
        <v>1200</v>
      </c>
      <c r="P13" s="3">
        <v>1100</v>
      </c>
      <c r="Q13" s="4">
        <v>1600</v>
      </c>
      <c r="R13" s="4">
        <v>1600</v>
      </c>
      <c r="S13" s="4">
        <v>1600</v>
      </c>
      <c r="T13" s="4">
        <v>1600</v>
      </c>
      <c r="U13" s="4">
        <v>1600</v>
      </c>
      <c r="V13" s="2">
        <v>1200</v>
      </c>
      <c r="W13" s="3">
        <v>1100</v>
      </c>
      <c r="X13" s="4">
        <v>1600</v>
      </c>
      <c r="Y13" s="4">
        <v>1600</v>
      </c>
      <c r="Z13" s="4">
        <v>1600</v>
      </c>
      <c r="AA13" s="4">
        <v>1600</v>
      </c>
      <c r="AB13" s="4">
        <v>1600</v>
      </c>
      <c r="AC13" s="2">
        <v>1200</v>
      </c>
      <c r="AD13" s="3">
        <v>1100</v>
      </c>
      <c r="AE13" s="3">
        <v>1100</v>
      </c>
      <c r="AF13" s="4">
        <v>1600</v>
      </c>
      <c r="AG13" s="45"/>
      <c r="AH13" s="45">
        <f t="shared" si="1"/>
        <v>43900</v>
      </c>
      <c r="AI13" s="46"/>
      <c r="AJ13" s="47"/>
      <c r="AK13" s="47"/>
    </row>
    <row r="14" spans="1:37" ht="38.1" customHeight="1" x14ac:dyDescent="0.4">
      <c r="B14" s="33" t="s">
        <v>18</v>
      </c>
      <c r="C14" s="4">
        <v>1800</v>
      </c>
      <c r="D14" s="4">
        <v>1800</v>
      </c>
      <c r="E14" s="4">
        <v>1800</v>
      </c>
      <c r="F14" s="4">
        <v>1800</v>
      </c>
      <c r="G14" s="4">
        <v>1800</v>
      </c>
      <c r="H14" s="2">
        <v>1200</v>
      </c>
      <c r="I14" s="3">
        <v>1200</v>
      </c>
      <c r="J14" s="4">
        <v>1800</v>
      </c>
      <c r="K14" s="4">
        <v>1800</v>
      </c>
      <c r="L14" s="4">
        <v>1800</v>
      </c>
      <c r="M14" s="4">
        <v>1800</v>
      </c>
      <c r="N14" s="4">
        <v>1800</v>
      </c>
      <c r="O14" s="2">
        <v>1200</v>
      </c>
      <c r="P14" s="3">
        <v>1200</v>
      </c>
      <c r="Q14" s="4">
        <v>1800</v>
      </c>
      <c r="R14" s="4">
        <v>1800</v>
      </c>
      <c r="S14" s="4">
        <v>1800</v>
      </c>
      <c r="T14" s="4">
        <v>1800</v>
      </c>
      <c r="U14" s="4">
        <v>1800</v>
      </c>
      <c r="V14" s="2">
        <v>1200</v>
      </c>
      <c r="W14" s="3">
        <v>1200</v>
      </c>
      <c r="X14" s="4">
        <v>1800</v>
      </c>
      <c r="Y14" s="4">
        <v>1800</v>
      </c>
      <c r="Z14" s="4">
        <v>1800</v>
      </c>
      <c r="AA14" s="4">
        <v>1800</v>
      </c>
      <c r="AB14" s="4">
        <v>1800</v>
      </c>
      <c r="AC14" s="2">
        <v>1200</v>
      </c>
      <c r="AD14" s="3">
        <v>1200</v>
      </c>
      <c r="AE14" s="3">
        <v>1200</v>
      </c>
      <c r="AF14" s="4">
        <v>1800</v>
      </c>
      <c r="AG14" s="45"/>
      <c r="AH14" s="45">
        <f t="shared" si="1"/>
        <v>48600</v>
      </c>
      <c r="AI14" s="46"/>
      <c r="AJ14" s="47"/>
      <c r="AK14" s="47"/>
    </row>
    <row r="15" spans="1:37" ht="38.1" customHeight="1" x14ac:dyDescent="0.4">
      <c r="B15" s="33" t="s">
        <v>19</v>
      </c>
      <c r="C15" s="4">
        <v>1800</v>
      </c>
      <c r="D15" s="4">
        <v>1800</v>
      </c>
      <c r="E15" s="4">
        <v>1800</v>
      </c>
      <c r="F15" s="4">
        <v>1800</v>
      </c>
      <c r="G15" s="4">
        <v>1800</v>
      </c>
      <c r="H15" s="2">
        <v>1200</v>
      </c>
      <c r="I15" s="3">
        <v>1100</v>
      </c>
      <c r="J15" s="4">
        <v>1800</v>
      </c>
      <c r="K15" s="4">
        <v>1800</v>
      </c>
      <c r="L15" s="4">
        <v>1800</v>
      </c>
      <c r="M15" s="4">
        <v>1800</v>
      </c>
      <c r="N15" s="4">
        <v>1800</v>
      </c>
      <c r="O15" s="2">
        <v>1200</v>
      </c>
      <c r="P15" s="3">
        <v>1100</v>
      </c>
      <c r="Q15" s="4">
        <v>1800</v>
      </c>
      <c r="R15" s="4">
        <v>1800</v>
      </c>
      <c r="S15" s="4">
        <v>1800</v>
      </c>
      <c r="T15" s="4">
        <v>1800</v>
      </c>
      <c r="U15" s="4">
        <v>1800</v>
      </c>
      <c r="V15" s="2">
        <v>1200</v>
      </c>
      <c r="W15" s="3">
        <v>1100</v>
      </c>
      <c r="X15" s="4">
        <v>1800</v>
      </c>
      <c r="Y15" s="4">
        <v>1800</v>
      </c>
      <c r="Z15" s="4">
        <v>1800</v>
      </c>
      <c r="AA15" s="4">
        <v>1800</v>
      </c>
      <c r="AB15" s="4">
        <v>1800</v>
      </c>
      <c r="AC15" s="2">
        <v>1200</v>
      </c>
      <c r="AD15" s="3">
        <v>1100</v>
      </c>
      <c r="AE15" s="3">
        <v>1100</v>
      </c>
      <c r="AF15" s="4">
        <v>1800</v>
      </c>
      <c r="AG15" s="45"/>
      <c r="AH15" s="45">
        <f t="shared" si="1"/>
        <v>48100</v>
      </c>
      <c r="AI15" s="46"/>
      <c r="AJ15" s="47"/>
      <c r="AK15" s="47"/>
    </row>
    <row r="16" spans="1:37" ht="38.1" customHeight="1" x14ac:dyDescent="0.4">
      <c r="B16" s="33" t="s">
        <v>20</v>
      </c>
      <c r="C16" s="4">
        <v>1800</v>
      </c>
      <c r="D16" s="4">
        <v>1800</v>
      </c>
      <c r="E16" s="4">
        <v>1800</v>
      </c>
      <c r="F16" s="4">
        <v>1800</v>
      </c>
      <c r="G16" s="4">
        <v>1800</v>
      </c>
      <c r="H16" s="2">
        <v>1200</v>
      </c>
      <c r="I16" s="3">
        <v>1100</v>
      </c>
      <c r="J16" s="4">
        <v>1800</v>
      </c>
      <c r="K16" s="4">
        <v>1800</v>
      </c>
      <c r="L16" s="4">
        <v>1800</v>
      </c>
      <c r="M16" s="4">
        <v>1800</v>
      </c>
      <c r="N16" s="4">
        <v>1800</v>
      </c>
      <c r="O16" s="2">
        <v>1200</v>
      </c>
      <c r="P16" s="3">
        <v>1100</v>
      </c>
      <c r="Q16" s="4">
        <v>1800</v>
      </c>
      <c r="R16" s="4">
        <v>1800</v>
      </c>
      <c r="S16" s="4">
        <v>1800</v>
      </c>
      <c r="T16" s="4">
        <v>1800</v>
      </c>
      <c r="U16" s="4">
        <v>1800</v>
      </c>
      <c r="V16" s="2">
        <v>1200</v>
      </c>
      <c r="W16" s="3">
        <v>1100</v>
      </c>
      <c r="X16" s="4">
        <v>1800</v>
      </c>
      <c r="Y16" s="4">
        <v>1800</v>
      </c>
      <c r="Z16" s="4">
        <v>1800</v>
      </c>
      <c r="AA16" s="4">
        <v>1800</v>
      </c>
      <c r="AB16" s="4">
        <v>1800</v>
      </c>
      <c r="AC16" s="2">
        <v>1200</v>
      </c>
      <c r="AD16" s="3">
        <v>1100</v>
      </c>
      <c r="AE16" s="3">
        <v>1100</v>
      </c>
      <c r="AF16" s="4">
        <v>1800</v>
      </c>
      <c r="AG16" s="45"/>
      <c r="AH16" s="45">
        <f t="shared" si="1"/>
        <v>48100</v>
      </c>
      <c r="AI16" s="46"/>
      <c r="AJ16" s="47"/>
      <c r="AK16" s="47"/>
    </row>
    <row r="17" spans="2:37" ht="38.1" customHeight="1" x14ac:dyDescent="0.4">
      <c r="B17" s="33" t="s">
        <v>21</v>
      </c>
      <c r="C17" s="4">
        <v>1800</v>
      </c>
      <c r="D17" s="4">
        <v>1800</v>
      </c>
      <c r="E17" s="4">
        <v>1800</v>
      </c>
      <c r="F17" s="4">
        <v>1800</v>
      </c>
      <c r="G17" s="4">
        <v>1800</v>
      </c>
      <c r="H17" s="2">
        <v>1100</v>
      </c>
      <c r="I17" s="3">
        <v>1100</v>
      </c>
      <c r="J17" s="4">
        <v>1800</v>
      </c>
      <c r="K17" s="4">
        <v>1800</v>
      </c>
      <c r="L17" s="4">
        <v>1800</v>
      </c>
      <c r="M17" s="4">
        <v>1800</v>
      </c>
      <c r="N17" s="4">
        <v>1800</v>
      </c>
      <c r="O17" s="2">
        <v>1100</v>
      </c>
      <c r="P17" s="3">
        <v>1100</v>
      </c>
      <c r="Q17" s="4">
        <v>1800</v>
      </c>
      <c r="R17" s="4">
        <v>1800</v>
      </c>
      <c r="S17" s="4">
        <v>1800</v>
      </c>
      <c r="T17" s="4">
        <v>1800</v>
      </c>
      <c r="U17" s="4">
        <v>1800</v>
      </c>
      <c r="V17" s="2">
        <v>1100</v>
      </c>
      <c r="W17" s="3">
        <v>1100</v>
      </c>
      <c r="X17" s="4">
        <v>1800</v>
      </c>
      <c r="Y17" s="4">
        <v>1800</v>
      </c>
      <c r="Z17" s="4">
        <v>1800</v>
      </c>
      <c r="AA17" s="4">
        <v>1800</v>
      </c>
      <c r="AB17" s="4">
        <v>1800</v>
      </c>
      <c r="AC17" s="2">
        <v>1100</v>
      </c>
      <c r="AD17" s="3">
        <v>1100</v>
      </c>
      <c r="AE17" s="3">
        <v>1100</v>
      </c>
      <c r="AF17" s="4">
        <v>1800</v>
      </c>
      <c r="AG17" s="45"/>
      <c r="AH17" s="45">
        <f t="shared" si="1"/>
        <v>47700</v>
      </c>
      <c r="AI17" s="46"/>
      <c r="AJ17" s="47"/>
      <c r="AK17" s="47"/>
    </row>
    <row r="18" spans="2:37" ht="38.1" customHeight="1" x14ac:dyDescent="0.4">
      <c r="B18" s="33" t="s">
        <v>22</v>
      </c>
      <c r="C18" s="4">
        <v>1700</v>
      </c>
      <c r="D18" s="4">
        <v>1700</v>
      </c>
      <c r="E18" s="4">
        <v>1700</v>
      </c>
      <c r="F18" s="4">
        <v>1700</v>
      </c>
      <c r="G18" s="4">
        <v>1700</v>
      </c>
      <c r="H18" s="2">
        <v>1100</v>
      </c>
      <c r="I18" s="3">
        <v>1100</v>
      </c>
      <c r="J18" s="4">
        <v>1700</v>
      </c>
      <c r="K18" s="4">
        <v>1700</v>
      </c>
      <c r="L18" s="4">
        <v>1700</v>
      </c>
      <c r="M18" s="4">
        <v>1700</v>
      </c>
      <c r="N18" s="4">
        <v>1700</v>
      </c>
      <c r="O18" s="2">
        <v>1100</v>
      </c>
      <c r="P18" s="3">
        <v>1100</v>
      </c>
      <c r="Q18" s="4">
        <v>1700</v>
      </c>
      <c r="R18" s="4">
        <v>1700</v>
      </c>
      <c r="S18" s="4">
        <v>1700</v>
      </c>
      <c r="T18" s="4">
        <v>1700</v>
      </c>
      <c r="U18" s="4">
        <v>1700</v>
      </c>
      <c r="V18" s="2">
        <v>1100</v>
      </c>
      <c r="W18" s="3">
        <v>1100</v>
      </c>
      <c r="X18" s="4">
        <v>1700</v>
      </c>
      <c r="Y18" s="4">
        <v>1700</v>
      </c>
      <c r="Z18" s="4">
        <v>1700</v>
      </c>
      <c r="AA18" s="4">
        <v>1700</v>
      </c>
      <c r="AB18" s="4">
        <v>1700</v>
      </c>
      <c r="AC18" s="2">
        <v>1100</v>
      </c>
      <c r="AD18" s="3">
        <v>1100</v>
      </c>
      <c r="AE18" s="3">
        <v>1100</v>
      </c>
      <c r="AF18" s="4">
        <v>1700</v>
      </c>
      <c r="AG18" s="45"/>
      <c r="AH18" s="45">
        <f t="shared" si="1"/>
        <v>45600</v>
      </c>
      <c r="AI18" s="46"/>
      <c r="AJ18" s="47"/>
      <c r="AK18" s="47"/>
    </row>
    <row r="19" spans="2:37" ht="38.1" customHeight="1" x14ac:dyDescent="0.4">
      <c r="B19" s="33" t="s">
        <v>23</v>
      </c>
      <c r="C19" s="4">
        <v>1700</v>
      </c>
      <c r="D19" s="4">
        <v>1700</v>
      </c>
      <c r="E19" s="4">
        <v>1700</v>
      </c>
      <c r="F19" s="4">
        <v>1700</v>
      </c>
      <c r="G19" s="4">
        <v>1700</v>
      </c>
      <c r="H19" s="2">
        <v>1100</v>
      </c>
      <c r="I19" s="3">
        <v>1100</v>
      </c>
      <c r="J19" s="4">
        <v>1700</v>
      </c>
      <c r="K19" s="4">
        <v>1700</v>
      </c>
      <c r="L19" s="4">
        <v>1700</v>
      </c>
      <c r="M19" s="4">
        <v>1700</v>
      </c>
      <c r="N19" s="4">
        <v>1700</v>
      </c>
      <c r="O19" s="2">
        <v>1100</v>
      </c>
      <c r="P19" s="3">
        <v>1100</v>
      </c>
      <c r="Q19" s="4">
        <v>1700</v>
      </c>
      <c r="R19" s="4">
        <v>1700</v>
      </c>
      <c r="S19" s="4">
        <v>1700</v>
      </c>
      <c r="T19" s="4">
        <v>1700</v>
      </c>
      <c r="U19" s="4">
        <v>1700</v>
      </c>
      <c r="V19" s="2">
        <v>1100</v>
      </c>
      <c r="W19" s="3">
        <v>1100</v>
      </c>
      <c r="X19" s="4">
        <v>1700</v>
      </c>
      <c r="Y19" s="4">
        <v>1700</v>
      </c>
      <c r="Z19" s="4">
        <v>1700</v>
      </c>
      <c r="AA19" s="4">
        <v>1700</v>
      </c>
      <c r="AB19" s="4">
        <v>1700</v>
      </c>
      <c r="AC19" s="2">
        <v>1100</v>
      </c>
      <c r="AD19" s="3">
        <v>1100</v>
      </c>
      <c r="AE19" s="3">
        <v>1100</v>
      </c>
      <c r="AF19" s="4">
        <v>1700</v>
      </c>
      <c r="AG19" s="45"/>
      <c r="AH19" s="45">
        <f t="shared" si="1"/>
        <v>45600</v>
      </c>
      <c r="AI19" s="46"/>
      <c r="AJ19" s="47"/>
      <c r="AK19" s="47"/>
    </row>
    <row r="20" spans="2:37" ht="38.1" customHeight="1" x14ac:dyDescent="0.4">
      <c r="B20" s="33" t="s">
        <v>24</v>
      </c>
      <c r="C20" s="4">
        <v>1800</v>
      </c>
      <c r="D20" s="4">
        <v>1800</v>
      </c>
      <c r="E20" s="4">
        <v>1800</v>
      </c>
      <c r="F20" s="4">
        <v>1800</v>
      </c>
      <c r="G20" s="4">
        <v>1800</v>
      </c>
      <c r="H20" s="2">
        <v>1100</v>
      </c>
      <c r="I20" s="3">
        <v>1100</v>
      </c>
      <c r="J20" s="4">
        <v>1800</v>
      </c>
      <c r="K20" s="4">
        <v>1800</v>
      </c>
      <c r="L20" s="4">
        <v>1800</v>
      </c>
      <c r="M20" s="4">
        <v>1800</v>
      </c>
      <c r="N20" s="4">
        <v>1800</v>
      </c>
      <c r="O20" s="2">
        <v>1100</v>
      </c>
      <c r="P20" s="3">
        <v>1100</v>
      </c>
      <c r="Q20" s="4">
        <v>1800</v>
      </c>
      <c r="R20" s="4">
        <v>1800</v>
      </c>
      <c r="S20" s="4">
        <v>1800</v>
      </c>
      <c r="T20" s="4">
        <v>1800</v>
      </c>
      <c r="U20" s="4">
        <v>1800</v>
      </c>
      <c r="V20" s="2">
        <v>1100</v>
      </c>
      <c r="W20" s="3">
        <v>1100</v>
      </c>
      <c r="X20" s="4">
        <v>1800</v>
      </c>
      <c r="Y20" s="4">
        <v>1800</v>
      </c>
      <c r="Z20" s="4">
        <v>1800</v>
      </c>
      <c r="AA20" s="4">
        <v>1800</v>
      </c>
      <c r="AB20" s="4">
        <v>1800</v>
      </c>
      <c r="AC20" s="2">
        <v>1100</v>
      </c>
      <c r="AD20" s="3">
        <v>1100</v>
      </c>
      <c r="AE20" s="3">
        <v>1100</v>
      </c>
      <c r="AF20" s="4">
        <v>1800</v>
      </c>
      <c r="AG20" s="45"/>
      <c r="AH20" s="45">
        <f t="shared" si="1"/>
        <v>47700</v>
      </c>
      <c r="AI20" s="46"/>
      <c r="AJ20" s="47"/>
      <c r="AK20" s="47"/>
    </row>
    <row r="21" spans="2:37" ht="38.1" customHeight="1" x14ac:dyDescent="0.4">
      <c r="B21" s="33" t="s">
        <v>25</v>
      </c>
      <c r="C21" s="4">
        <v>1800</v>
      </c>
      <c r="D21" s="4">
        <v>1800</v>
      </c>
      <c r="E21" s="4">
        <v>1800</v>
      </c>
      <c r="F21" s="4">
        <v>1800</v>
      </c>
      <c r="G21" s="4">
        <v>1800</v>
      </c>
      <c r="H21" s="2">
        <v>1100</v>
      </c>
      <c r="I21" s="3">
        <v>1100</v>
      </c>
      <c r="J21" s="4">
        <v>1800</v>
      </c>
      <c r="K21" s="4">
        <v>1800</v>
      </c>
      <c r="L21" s="4">
        <v>1800</v>
      </c>
      <c r="M21" s="4">
        <v>1800</v>
      </c>
      <c r="N21" s="4">
        <v>1800</v>
      </c>
      <c r="O21" s="2">
        <v>1100</v>
      </c>
      <c r="P21" s="3">
        <v>1100</v>
      </c>
      <c r="Q21" s="4">
        <v>1800</v>
      </c>
      <c r="R21" s="4">
        <v>1800</v>
      </c>
      <c r="S21" s="4">
        <v>1800</v>
      </c>
      <c r="T21" s="4">
        <v>1800</v>
      </c>
      <c r="U21" s="4">
        <v>1800</v>
      </c>
      <c r="V21" s="2">
        <v>1100</v>
      </c>
      <c r="W21" s="3">
        <v>1100</v>
      </c>
      <c r="X21" s="4">
        <v>1800</v>
      </c>
      <c r="Y21" s="4">
        <v>1800</v>
      </c>
      <c r="Z21" s="4">
        <v>1800</v>
      </c>
      <c r="AA21" s="4">
        <v>1800</v>
      </c>
      <c r="AB21" s="4">
        <v>1800</v>
      </c>
      <c r="AC21" s="2">
        <v>1100</v>
      </c>
      <c r="AD21" s="3">
        <v>1100</v>
      </c>
      <c r="AE21" s="3">
        <v>1100</v>
      </c>
      <c r="AF21" s="4">
        <v>1800</v>
      </c>
      <c r="AG21" s="45"/>
      <c r="AH21" s="45">
        <f t="shared" si="1"/>
        <v>47700</v>
      </c>
      <c r="AI21" s="46"/>
      <c r="AJ21" s="47"/>
      <c r="AK21" s="47"/>
    </row>
    <row r="22" spans="2:37" ht="38.1" customHeight="1" x14ac:dyDescent="0.4">
      <c r="B22" s="33" t="s">
        <v>26</v>
      </c>
      <c r="C22" s="4">
        <v>1800</v>
      </c>
      <c r="D22" s="4">
        <v>1800</v>
      </c>
      <c r="E22" s="4">
        <v>1800</v>
      </c>
      <c r="F22" s="4">
        <v>1800</v>
      </c>
      <c r="G22" s="4">
        <v>1800</v>
      </c>
      <c r="H22" s="2">
        <v>1200</v>
      </c>
      <c r="I22" s="3">
        <v>1200</v>
      </c>
      <c r="J22" s="4">
        <v>1800</v>
      </c>
      <c r="K22" s="4">
        <v>1800</v>
      </c>
      <c r="L22" s="4">
        <v>1800</v>
      </c>
      <c r="M22" s="4">
        <v>1800</v>
      </c>
      <c r="N22" s="4">
        <v>1800</v>
      </c>
      <c r="O22" s="2">
        <v>1200</v>
      </c>
      <c r="P22" s="3">
        <v>1200</v>
      </c>
      <c r="Q22" s="4">
        <v>1800</v>
      </c>
      <c r="R22" s="4">
        <v>1800</v>
      </c>
      <c r="S22" s="4">
        <v>1800</v>
      </c>
      <c r="T22" s="4">
        <v>1800</v>
      </c>
      <c r="U22" s="4">
        <v>1800</v>
      </c>
      <c r="V22" s="2">
        <v>1200</v>
      </c>
      <c r="W22" s="3">
        <v>1200</v>
      </c>
      <c r="X22" s="4">
        <v>1800</v>
      </c>
      <c r="Y22" s="4">
        <v>1800</v>
      </c>
      <c r="Z22" s="4">
        <v>1800</v>
      </c>
      <c r="AA22" s="4">
        <v>1800</v>
      </c>
      <c r="AB22" s="4">
        <v>1800</v>
      </c>
      <c r="AC22" s="2">
        <v>1200</v>
      </c>
      <c r="AD22" s="3">
        <v>1200</v>
      </c>
      <c r="AE22" s="3">
        <v>1200</v>
      </c>
      <c r="AF22" s="4">
        <v>1800</v>
      </c>
      <c r="AG22" s="45"/>
      <c r="AH22" s="45">
        <f t="shared" si="1"/>
        <v>48600</v>
      </c>
      <c r="AI22" s="46"/>
      <c r="AJ22" s="47"/>
      <c r="AK22" s="47"/>
    </row>
    <row r="23" spans="2:37" ht="38.1" customHeight="1" x14ac:dyDescent="0.4">
      <c r="B23" s="33" t="s">
        <v>27</v>
      </c>
      <c r="C23" s="4">
        <v>1600</v>
      </c>
      <c r="D23" s="4">
        <v>1600</v>
      </c>
      <c r="E23" s="4">
        <v>1600</v>
      </c>
      <c r="F23" s="4">
        <v>1600</v>
      </c>
      <c r="G23" s="4">
        <v>1600</v>
      </c>
      <c r="H23" s="2">
        <v>1100</v>
      </c>
      <c r="I23" s="3">
        <v>1100</v>
      </c>
      <c r="J23" s="4">
        <v>1600</v>
      </c>
      <c r="K23" s="4">
        <v>1600</v>
      </c>
      <c r="L23" s="4">
        <v>1600</v>
      </c>
      <c r="M23" s="4">
        <v>1600</v>
      </c>
      <c r="N23" s="4">
        <v>1600</v>
      </c>
      <c r="O23" s="2">
        <v>1100</v>
      </c>
      <c r="P23" s="3">
        <v>1100</v>
      </c>
      <c r="Q23" s="4">
        <v>1600</v>
      </c>
      <c r="R23" s="4">
        <v>1600</v>
      </c>
      <c r="S23" s="4">
        <v>1600</v>
      </c>
      <c r="T23" s="4">
        <v>1600</v>
      </c>
      <c r="U23" s="4">
        <v>1600</v>
      </c>
      <c r="V23" s="2">
        <v>1100</v>
      </c>
      <c r="W23" s="3">
        <v>1100</v>
      </c>
      <c r="X23" s="4">
        <v>1600</v>
      </c>
      <c r="Y23" s="4">
        <v>1600</v>
      </c>
      <c r="Z23" s="4">
        <v>1600</v>
      </c>
      <c r="AA23" s="4">
        <v>1600</v>
      </c>
      <c r="AB23" s="4">
        <v>1600</v>
      </c>
      <c r="AC23" s="2">
        <v>1100</v>
      </c>
      <c r="AD23" s="3">
        <v>1100</v>
      </c>
      <c r="AE23" s="3">
        <v>1100</v>
      </c>
      <c r="AF23" s="4">
        <v>1600</v>
      </c>
      <c r="AG23" s="45"/>
      <c r="AH23" s="45">
        <f t="shared" si="1"/>
        <v>43500</v>
      </c>
      <c r="AI23" s="46"/>
      <c r="AJ23" s="47"/>
      <c r="AK23" s="47"/>
    </row>
    <row r="24" spans="2:37" ht="38.1" customHeight="1" x14ac:dyDescent="0.4">
      <c r="B24" s="33" t="s">
        <v>28</v>
      </c>
      <c r="C24" s="4">
        <v>1400</v>
      </c>
      <c r="D24" s="4">
        <v>1400</v>
      </c>
      <c r="E24" s="4">
        <v>1400</v>
      </c>
      <c r="F24" s="4">
        <v>1400</v>
      </c>
      <c r="G24" s="4">
        <v>1400</v>
      </c>
      <c r="H24" s="2">
        <v>1100</v>
      </c>
      <c r="I24" s="3">
        <v>1100</v>
      </c>
      <c r="J24" s="4">
        <v>1400</v>
      </c>
      <c r="K24" s="4">
        <v>1400</v>
      </c>
      <c r="L24" s="4">
        <v>1400</v>
      </c>
      <c r="M24" s="4">
        <v>1400</v>
      </c>
      <c r="N24" s="4">
        <v>1400</v>
      </c>
      <c r="O24" s="2">
        <v>1100</v>
      </c>
      <c r="P24" s="3">
        <v>1100</v>
      </c>
      <c r="Q24" s="4">
        <v>1400</v>
      </c>
      <c r="R24" s="4">
        <v>1400</v>
      </c>
      <c r="S24" s="4">
        <v>1400</v>
      </c>
      <c r="T24" s="4">
        <v>1400</v>
      </c>
      <c r="U24" s="4">
        <v>1400</v>
      </c>
      <c r="V24" s="2">
        <v>1100</v>
      </c>
      <c r="W24" s="3">
        <v>1100</v>
      </c>
      <c r="X24" s="4">
        <v>1400</v>
      </c>
      <c r="Y24" s="4">
        <v>1400</v>
      </c>
      <c r="Z24" s="4">
        <v>1400</v>
      </c>
      <c r="AA24" s="4">
        <v>1400</v>
      </c>
      <c r="AB24" s="4">
        <v>1400</v>
      </c>
      <c r="AC24" s="2">
        <v>1100</v>
      </c>
      <c r="AD24" s="3">
        <v>1100</v>
      </c>
      <c r="AE24" s="3">
        <v>1100</v>
      </c>
      <c r="AF24" s="4">
        <v>1400</v>
      </c>
      <c r="AG24" s="45"/>
      <c r="AH24" s="45">
        <f t="shared" si="1"/>
        <v>39300</v>
      </c>
      <c r="AI24" s="46"/>
      <c r="AJ24" s="47"/>
      <c r="AK24" s="47"/>
    </row>
    <row r="25" spans="2:37" ht="38.1" customHeight="1" x14ac:dyDescent="0.4">
      <c r="B25" s="33" t="s">
        <v>29</v>
      </c>
      <c r="C25" s="4">
        <v>1300</v>
      </c>
      <c r="D25" s="4">
        <v>1300</v>
      </c>
      <c r="E25" s="4">
        <v>1300</v>
      </c>
      <c r="F25" s="4">
        <v>1300</v>
      </c>
      <c r="G25" s="4">
        <v>1300</v>
      </c>
      <c r="H25" s="2">
        <v>1100</v>
      </c>
      <c r="I25" s="3">
        <v>1000</v>
      </c>
      <c r="J25" s="4">
        <v>1300</v>
      </c>
      <c r="K25" s="4">
        <v>1300</v>
      </c>
      <c r="L25" s="4">
        <v>1300</v>
      </c>
      <c r="M25" s="4">
        <v>1300</v>
      </c>
      <c r="N25" s="4">
        <v>1300</v>
      </c>
      <c r="O25" s="2">
        <v>1100</v>
      </c>
      <c r="P25" s="3">
        <v>1000</v>
      </c>
      <c r="Q25" s="4">
        <v>1300</v>
      </c>
      <c r="R25" s="4">
        <v>1300</v>
      </c>
      <c r="S25" s="4">
        <v>1300</v>
      </c>
      <c r="T25" s="4">
        <v>1300</v>
      </c>
      <c r="U25" s="4">
        <v>1300</v>
      </c>
      <c r="V25" s="2">
        <v>1100</v>
      </c>
      <c r="W25" s="3">
        <v>1000</v>
      </c>
      <c r="X25" s="4">
        <v>1300</v>
      </c>
      <c r="Y25" s="4">
        <v>1300</v>
      </c>
      <c r="Z25" s="4">
        <v>1300</v>
      </c>
      <c r="AA25" s="4">
        <v>1300</v>
      </c>
      <c r="AB25" s="4">
        <v>1300</v>
      </c>
      <c r="AC25" s="2">
        <v>1100</v>
      </c>
      <c r="AD25" s="3">
        <v>1000</v>
      </c>
      <c r="AE25" s="3">
        <v>1000</v>
      </c>
      <c r="AF25" s="4">
        <v>1300</v>
      </c>
      <c r="AG25" s="45"/>
      <c r="AH25" s="45">
        <f t="shared" si="1"/>
        <v>36700</v>
      </c>
      <c r="AI25" s="46"/>
      <c r="AJ25" s="47"/>
      <c r="AK25" s="47"/>
    </row>
    <row r="26" spans="2:37" ht="38.1" customHeight="1" x14ac:dyDescent="0.4">
      <c r="B26" s="33" t="s">
        <v>30</v>
      </c>
      <c r="C26" s="4">
        <v>1200</v>
      </c>
      <c r="D26" s="4">
        <v>1200</v>
      </c>
      <c r="E26" s="4">
        <v>1200</v>
      </c>
      <c r="F26" s="4">
        <v>1200</v>
      </c>
      <c r="G26" s="4">
        <v>1200</v>
      </c>
      <c r="H26" s="2">
        <v>1000</v>
      </c>
      <c r="I26" s="3">
        <v>1000</v>
      </c>
      <c r="J26" s="4">
        <v>1200</v>
      </c>
      <c r="K26" s="4">
        <v>1200</v>
      </c>
      <c r="L26" s="4">
        <v>1200</v>
      </c>
      <c r="M26" s="4">
        <v>1200</v>
      </c>
      <c r="N26" s="4">
        <v>1200</v>
      </c>
      <c r="O26" s="2">
        <v>1000</v>
      </c>
      <c r="P26" s="3">
        <v>1000</v>
      </c>
      <c r="Q26" s="4">
        <v>1200</v>
      </c>
      <c r="R26" s="4">
        <v>1200</v>
      </c>
      <c r="S26" s="4">
        <v>1200</v>
      </c>
      <c r="T26" s="4">
        <v>1200</v>
      </c>
      <c r="U26" s="4">
        <v>1200</v>
      </c>
      <c r="V26" s="2">
        <v>1000</v>
      </c>
      <c r="W26" s="3">
        <v>1000</v>
      </c>
      <c r="X26" s="4">
        <v>1200</v>
      </c>
      <c r="Y26" s="4">
        <v>1200</v>
      </c>
      <c r="Z26" s="4">
        <v>1200</v>
      </c>
      <c r="AA26" s="4">
        <v>1200</v>
      </c>
      <c r="AB26" s="4">
        <v>1200</v>
      </c>
      <c r="AC26" s="2">
        <v>1000</v>
      </c>
      <c r="AD26" s="3">
        <v>1000</v>
      </c>
      <c r="AE26" s="3">
        <v>1000</v>
      </c>
      <c r="AF26" s="4">
        <v>1200</v>
      </c>
      <c r="AG26" s="45"/>
      <c r="AH26" s="45">
        <f t="shared" si="1"/>
        <v>34200</v>
      </c>
      <c r="AI26" s="46"/>
      <c r="AJ26" s="47"/>
      <c r="AK26" s="47"/>
    </row>
    <row r="27" spans="2:37" ht="38.1" customHeight="1" x14ac:dyDescent="0.4">
      <c r="B27" s="33" t="s">
        <v>31</v>
      </c>
      <c r="C27" s="4">
        <v>1100</v>
      </c>
      <c r="D27" s="4">
        <v>1100</v>
      </c>
      <c r="E27" s="4">
        <v>1100</v>
      </c>
      <c r="F27" s="4">
        <v>1100</v>
      </c>
      <c r="G27" s="4">
        <v>1100</v>
      </c>
      <c r="H27" s="2">
        <v>900</v>
      </c>
      <c r="I27" s="3">
        <v>900</v>
      </c>
      <c r="J27" s="4">
        <v>1100</v>
      </c>
      <c r="K27" s="4">
        <v>1100</v>
      </c>
      <c r="L27" s="4">
        <v>1100</v>
      </c>
      <c r="M27" s="4">
        <v>1100</v>
      </c>
      <c r="N27" s="4">
        <v>1100</v>
      </c>
      <c r="O27" s="2">
        <v>900</v>
      </c>
      <c r="P27" s="3">
        <v>900</v>
      </c>
      <c r="Q27" s="4">
        <v>1100</v>
      </c>
      <c r="R27" s="4">
        <v>1100</v>
      </c>
      <c r="S27" s="4">
        <v>1100</v>
      </c>
      <c r="T27" s="4">
        <v>1100</v>
      </c>
      <c r="U27" s="4">
        <v>1100</v>
      </c>
      <c r="V27" s="2">
        <v>900</v>
      </c>
      <c r="W27" s="3">
        <v>900</v>
      </c>
      <c r="X27" s="4">
        <v>1100</v>
      </c>
      <c r="Y27" s="4">
        <v>1100</v>
      </c>
      <c r="Z27" s="4">
        <v>1100</v>
      </c>
      <c r="AA27" s="4">
        <v>1100</v>
      </c>
      <c r="AB27" s="4">
        <v>1100</v>
      </c>
      <c r="AC27" s="2">
        <v>900</v>
      </c>
      <c r="AD27" s="3">
        <v>900</v>
      </c>
      <c r="AE27" s="3">
        <v>900</v>
      </c>
      <c r="AF27" s="4">
        <v>1100</v>
      </c>
      <c r="AG27" s="45"/>
      <c r="AH27" s="45">
        <f t="shared" si="1"/>
        <v>31200</v>
      </c>
      <c r="AI27" s="46"/>
      <c r="AJ27" s="47"/>
      <c r="AK27" s="47"/>
    </row>
    <row r="28" spans="2:37" ht="38.1" customHeight="1" x14ac:dyDescent="0.4">
      <c r="B28" s="33" t="s">
        <v>32</v>
      </c>
      <c r="C28" s="4">
        <v>900</v>
      </c>
      <c r="D28" s="4">
        <v>900</v>
      </c>
      <c r="E28" s="4">
        <v>900</v>
      </c>
      <c r="F28" s="4">
        <v>900</v>
      </c>
      <c r="G28" s="4">
        <v>900</v>
      </c>
      <c r="H28" s="2">
        <v>900</v>
      </c>
      <c r="I28" s="3">
        <v>900</v>
      </c>
      <c r="J28" s="4">
        <v>900</v>
      </c>
      <c r="K28" s="4">
        <v>900</v>
      </c>
      <c r="L28" s="4">
        <v>900</v>
      </c>
      <c r="M28" s="4">
        <v>900</v>
      </c>
      <c r="N28" s="4">
        <v>900</v>
      </c>
      <c r="O28" s="2">
        <v>900</v>
      </c>
      <c r="P28" s="3">
        <v>900</v>
      </c>
      <c r="Q28" s="4">
        <v>900</v>
      </c>
      <c r="R28" s="4">
        <v>900</v>
      </c>
      <c r="S28" s="4">
        <v>900</v>
      </c>
      <c r="T28" s="4">
        <v>900</v>
      </c>
      <c r="U28" s="4">
        <v>900</v>
      </c>
      <c r="V28" s="2">
        <v>900</v>
      </c>
      <c r="W28" s="3">
        <v>900</v>
      </c>
      <c r="X28" s="4">
        <v>900</v>
      </c>
      <c r="Y28" s="4">
        <v>900</v>
      </c>
      <c r="Z28" s="4">
        <v>900</v>
      </c>
      <c r="AA28" s="4">
        <v>900</v>
      </c>
      <c r="AB28" s="4">
        <v>900</v>
      </c>
      <c r="AC28" s="2">
        <v>900</v>
      </c>
      <c r="AD28" s="3">
        <v>900</v>
      </c>
      <c r="AE28" s="3">
        <v>900</v>
      </c>
      <c r="AF28" s="4">
        <v>900</v>
      </c>
      <c r="AG28" s="45"/>
      <c r="AH28" s="45">
        <f t="shared" si="1"/>
        <v>27000</v>
      </c>
      <c r="AI28" s="46"/>
      <c r="AJ28" s="47"/>
      <c r="AK28" s="47"/>
    </row>
    <row r="29" spans="2:37" ht="38.1" customHeight="1" x14ac:dyDescent="0.4">
      <c r="B29" s="33" t="s">
        <v>33</v>
      </c>
      <c r="C29" s="4">
        <v>900</v>
      </c>
      <c r="D29" s="4">
        <v>900</v>
      </c>
      <c r="E29" s="4">
        <v>900</v>
      </c>
      <c r="F29" s="4">
        <v>900</v>
      </c>
      <c r="G29" s="4">
        <v>900</v>
      </c>
      <c r="H29" s="2">
        <v>900</v>
      </c>
      <c r="I29" s="3">
        <v>900</v>
      </c>
      <c r="J29" s="4">
        <v>900</v>
      </c>
      <c r="K29" s="4">
        <v>900</v>
      </c>
      <c r="L29" s="4">
        <v>900</v>
      </c>
      <c r="M29" s="4">
        <v>900</v>
      </c>
      <c r="N29" s="4">
        <v>900</v>
      </c>
      <c r="O29" s="2">
        <v>900</v>
      </c>
      <c r="P29" s="3">
        <v>900</v>
      </c>
      <c r="Q29" s="4">
        <v>900</v>
      </c>
      <c r="R29" s="4">
        <v>900</v>
      </c>
      <c r="S29" s="4">
        <v>900</v>
      </c>
      <c r="T29" s="4">
        <v>900</v>
      </c>
      <c r="U29" s="4">
        <v>900</v>
      </c>
      <c r="V29" s="2">
        <v>900</v>
      </c>
      <c r="W29" s="3">
        <v>900</v>
      </c>
      <c r="X29" s="4">
        <v>900</v>
      </c>
      <c r="Y29" s="4">
        <v>900</v>
      </c>
      <c r="Z29" s="4">
        <v>900</v>
      </c>
      <c r="AA29" s="4">
        <v>900</v>
      </c>
      <c r="AB29" s="4">
        <v>900</v>
      </c>
      <c r="AC29" s="2">
        <v>900</v>
      </c>
      <c r="AD29" s="3">
        <v>900</v>
      </c>
      <c r="AE29" s="3">
        <v>900</v>
      </c>
      <c r="AF29" s="4">
        <v>900</v>
      </c>
      <c r="AG29" s="45"/>
      <c r="AH29" s="45">
        <f>SUM(C29:AG29)</f>
        <v>27000</v>
      </c>
      <c r="AI29" s="46"/>
      <c r="AJ29" s="47"/>
      <c r="AK29" s="47"/>
    </row>
    <row r="30" spans="2:37" ht="38.1" customHeight="1" x14ac:dyDescent="0.4">
      <c r="B30" s="48"/>
      <c r="C30" s="49">
        <f t="shared" ref="C30:AF30" si="2">SUM(C6:C29)</f>
        <v>32600</v>
      </c>
      <c r="D30" s="49">
        <f>SUM(D6:D29)</f>
        <v>32600</v>
      </c>
      <c r="E30" s="49">
        <f t="shared" si="2"/>
        <v>32600</v>
      </c>
      <c r="F30" s="49">
        <f t="shared" si="2"/>
        <v>32600</v>
      </c>
      <c r="G30" s="49">
        <f t="shared" si="2"/>
        <v>32600</v>
      </c>
      <c r="H30" s="50">
        <f t="shared" si="2"/>
        <v>25000</v>
      </c>
      <c r="I30" s="51">
        <f t="shared" si="2"/>
        <v>24300</v>
      </c>
      <c r="J30" s="49">
        <f t="shared" si="2"/>
        <v>32600</v>
      </c>
      <c r="K30" s="49">
        <f t="shared" si="2"/>
        <v>32600</v>
      </c>
      <c r="L30" s="49">
        <f t="shared" si="2"/>
        <v>32600</v>
      </c>
      <c r="M30" s="49">
        <f t="shared" si="2"/>
        <v>32600</v>
      </c>
      <c r="N30" s="49">
        <f t="shared" si="2"/>
        <v>32600</v>
      </c>
      <c r="O30" s="50">
        <f t="shared" si="2"/>
        <v>25000</v>
      </c>
      <c r="P30" s="51">
        <f t="shared" si="2"/>
        <v>24300</v>
      </c>
      <c r="Q30" s="49">
        <f t="shared" si="2"/>
        <v>32600</v>
      </c>
      <c r="R30" s="49">
        <f t="shared" si="2"/>
        <v>32600</v>
      </c>
      <c r="S30" s="49">
        <f t="shared" si="2"/>
        <v>32600</v>
      </c>
      <c r="T30" s="49">
        <f t="shared" si="2"/>
        <v>32600</v>
      </c>
      <c r="U30" s="49">
        <f t="shared" si="2"/>
        <v>32600</v>
      </c>
      <c r="V30" s="50">
        <f t="shared" si="2"/>
        <v>25000</v>
      </c>
      <c r="W30" s="51">
        <f t="shared" si="2"/>
        <v>24300</v>
      </c>
      <c r="X30" s="49">
        <f t="shared" si="2"/>
        <v>32600</v>
      </c>
      <c r="Y30" s="49">
        <f t="shared" si="2"/>
        <v>32600</v>
      </c>
      <c r="Z30" s="49">
        <f t="shared" si="2"/>
        <v>32600</v>
      </c>
      <c r="AA30" s="49">
        <f t="shared" si="2"/>
        <v>32600</v>
      </c>
      <c r="AB30" s="49">
        <f t="shared" si="2"/>
        <v>32600</v>
      </c>
      <c r="AC30" s="50">
        <f t="shared" si="2"/>
        <v>25000</v>
      </c>
      <c r="AD30" s="51">
        <f t="shared" si="2"/>
        <v>24300</v>
      </c>
      <c r="AE30" s="51">
        <f t="shared" si="2"/>
        <v>24300</v>
      </c>
      <c r="AF30" s="49">
        <f t="shared" si="2"/>
        <v>32600</v>
      </c>
      <c r="AG30" s="45"/>
      <c r="AH30" s="45">
        <f>SUM(AH6:AH29)</f>
        <v>906100</v>
      </c>
      <c r="AI30" s="52"/>
      <c r="AJ30" s="53"/>
      <c r="AK30" s="53"/>
    </row>
    <row r="31" spans="2:37" ht="38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57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>SUM(C14:C27)</f>
        <v>22600</v>
      </c>
      <c r="D32" s="49">
        <f t="shared" ref="D32:AE32" si="3">SUM(D14:D27)</f>
        <v>22600</v>
      </c>
      <c r="E32" s="49">
        <f t="shared" si="3"/>
        <v>22600</v>
      </c>
      <c r="F32" s="49">
        <f t="shared" si="3"/>
        <v>22600</v>
      </c>
      <c r="G32" s="49">
        <f t="shared" si="3"/>
        <v>22600</v>
      </c>
      <c r="H32" s="49">
        <f t="shared" si="3"/>
        <v>15500</v>
      </c>
      <c r="I32" s="49">
        <f t="shared" si="3"/>
        <v>15200</v>
      </c>
      <c r="J32" s="49">
        <f t="shared" si="3"/>
        <v>22600</v>
      </c>
      <c r="K32" s="49">
        <f t="shared" si="3"/>
        <v>22600</v>
      </c>
      <c r="L32" s="49">
        <f t="shared" si="3"/>
        <v>22600</v>
      </c>
      <c r="M32" s="49">
        <f t="shared" si="3"/>
        <v>22600</v>
      </c>
      <c r="N32" s="49">
        <f t="shared" si="3"/>
        <v>22600</v>
      </c>
      <c r="O32" s="49">
        <f t="shared" si="3"/>
        <v>15500</v>
      </c>
      <c r="P32" s="49">
        <f t="shared" si="3"/>
        <v>15200</v>
      </c>
      <c r="Q32" s="49">
        <f t="shared" si="3"/>
        <v>22600</v>
      </c>
      <c r="R32" s="49">
        <f t="shared" si="3"/>
        <v>22600</v>
      </c>
      <c r="S32" s="49">
        <f t="shared" si="3"/>
        <v>22600</v>
      </c>
      <c r="T32" s="49">
        <f t="shared" si="3"/>
        <v>22600</v>
      </c>
      <c r="U32" s="49">
        <f t="shared" si="3"/>
        <v>22600</v>
      </c>
      <c r="V32" s="49">
        <f t="shared" si="3"/>
        <v>15500</v>
      </c>
      <c r="W32" s="49">
        <f t="shared" si="3"/>
        <v>15200</v>
      </c>
      <c r="X32" s="49">
        <f t="shared" si="3"/>
        <v>22600</v>
      </c>
      <c r="Y32" s="49">
        <f t="shared" si="3"/>
        <v>22600</v>
      </c>
      <c r="Z32" s="49">
        <f t="shared" si="3"/>
        <v>22600</v>
      </c>
      <c r="AA32" s="49">
        <f t="shared" si="3"/>
        <v>22600</v>
      </c>
      <c r="AB32" s="49">
        <f t="shared" si="3"/>
        <v>22600</v>
      </c>
      <c r="AC32" s="49">
        <f t="shared" si="3"/>
        <v>15500</v>
      </c>
      <c r="AD32" s="49">
        <f t="shared" si="3"/>
        <v>15200</v>
      </c>
      <c r="AE32" s="49">
        <f t="shared" si="3"/>
        <v>15200</v>
      </c>
      <c r="AF32" s="49">
        <f>SUM(AF14:AF27)</f>
        <v>22600</v>
      </c>
      <c r="AG32" s="49">
        <f t="shared" ref="AG32" si="4">SUM(AG14:AG27)</f>
        <v>0</v>
      </c>
      <c r="AH32" s="45">
        <f>SUM(C32:AG32)</f>
        <v>612600</v>
      </c>
      <c r="AI32" s="45">
        <f>I32+P32+W32+AD32+AE32+AF32</f>
        <v>98600</v>
      </c>
      <c r="AJ32" s="45">
        <f>AH32-AI32</f>
        <v>514000</v>
      </c>
      <c r="AK32" s="45">
        <f>AJ32</f>
        <v>514000</v>
      </c>
    </row>
    <row r="33" spans="2:37" ht="38.1" customHeight="1" x14ac:dyDescent="0.4">
      <c r="B33" s="1" t="s">
        <v>8</v>
      </c>
      <c r="C33" s="49">
        <f>C30-C32</f>
        <v>10000</v>
      </c>
      <c r="D33" s="49">
        <f t="shared" ref="D33:AE33" si="5">D30-D32</f>
        <v>10000</v>
      </c>
      <c r="E33" s="49">
        <f>E30-E32</f>
        <v>10000</v>
      </c>
      <c r="F33" s="49">
        <f t="shared" si="5"/>
        <v>10000</v>
      </c>
      <c r="G33" s="49">
        <f>G30-G32</f>
        <v>10000</v>
      </c>
      <c r="H33" s="49">
        <f>H30-H32</f>
        <v>9500</v>
      </c>
      <c r="I33" s="49">
        <f>I30-I32</f>
        <v>9100</v>
      </c>
      <c r="J33" s="49">
        <f t="shared" si="5"/>
        <v>10000</v>
      </c>
      <c r="K33" s="49">
        <f t="shared" si="5"/>
        <v>10000</v>
      </c>
      <c r="L33" s="49">
        <f t="shared" si="5"/>
        <v>10000</v>
      </c>
      <c r="M33" s="49">
        <f t="shared" si="5"/>
        <v>10000</v>
      </c>
      <c r="N33" s="49">
        <f t="shared" si="5"/>
        <v>10000</v>
      </c>
      <c r="O33" s="49">
        <f t="shared" si="5"/>
        <v>9500</v>
      </c>
      <c r="P33" s="49">
        <f t="shared" si="5"/>
        <v>9100</v>
      </c>
      <c r="Q33" s="49">
        <f t="shared" si="5"/>
        <v>10000</v>
      </c>
      <c r="R33" s="49">
        <f t="shared" si="5"/>
        <v>10000</v>
      </c>
      <c r="S33" s="49">
        <f t="shared" si="5"/>
        <v>10000</v>
      </c>
      <c r="T33" s="49">
        <f t="shared" si="5"/>
        <v>10000</v>
      </c>
      <c r="U33" s="49">
        <f t="shared" si="5"/>
        <v>10000</v>
      </c>
      <c r="V33" s="49">
        <f t="shared" si="5"/>
        <v>9500</v>
      </c>
      <c r="W33" s="49">
        <f t="shared" si="5"/>
        <v>9100</v>
      </c>
      <c r="X33" s="49">
        <f t="shared" si="5"/>
        <v>10000</v>
      </c>
      <c r="Y33" s="49">
        <f t="shared" si="5"/>
        <v>10000</v>
      </c>
      <c r="Z33" s="49">
        <f t="shared" si="5"/>
        <v>10000</v>
      </c>
      <c r="AA33" s="49">
        <f t="shared" si="5"/>
        <v>10000</v>
      </c>
      <c r="AB33" s="49">
        <f t="shared" si="5"/>
        <v>10000</v>
      </c>
      <c r="AC33" s="49">
        <f t="shared" si="5"/>
        <v>9500</v>
      </c>
      <c r="AD33" s="49">
        <f t="shared" si="5"/>
        <v>9100</v>
      </c>
      <c r="AE33" s="49">
        <f t="shared" si="5"/>
        <v>9100</v>
      </c>
      <c r="AF33" s="49">
        <f>AF30-AF32</f>
        <v>10000</v>
      </c>
      <c r="AG33" s="45">
        <f t="shared" ref="AG33" si="6">AG30-AG32</f>
        <v>0</v>
      </c>
      <c r="AH33" s="45">
        <f>SUM(C33:AG33)</f>
        <v>293500</v>
      </c>
      <c r="AI33" s="45">
        <f>I33+P33+W33+AD33+AE33+AF33</f>
        <v>55500</v>
      </c>
      <c r="AJ33" s="45"/>
      <c r="AK33" s="45">
        <f>AH33+AI32</f>
        <v>392100</v>
      </c>
    </row>
    <row r="34" spans="2:37" ht="38.1" customHeight="1" x14ac:dyDescent="0.4">
      <c r="B34" s="30" t="s">
        <v>9</v>
      </c>
      <c r="C34" s="58">
        <f>SUM(C19:C21)</f>
        <v>5300</v>
      </c>
      <c r="D34" s="58">
        <f>SUM(D19:D21)</f>
        <v>5300</v>
      </c>
      <c r="E34" s="58">
        <f t="shared" ref="E34:AF34" si="7">SUM(E19:E21)</f>
        <v>5300</v>
      </c>
      <c r="F34" s="58">
        <f t="shared" si="7"/>
        <v>5300</v>
      </c>
      <c r="G34" s="58">
        <f t="shared" si="7"/>
        <v>5300</v>
      </c>
      <c r="H34" s="58">
        <f>SUM(H19:H21)</f>
        <v>3300</v>
      </c>
      <c r="I34" s="58">
        <f>SUM(I19:I21)</f>
        <v>3300</v>
      </c>
      <c r="J34" s="58">
        <f t="shared" si="7"/>
        <v>5300</v>
      </c>
      <c r="K34" s="58">
        <f t="shared" si="7"/>
        <v>5300</v>
      </c>
      <c r="L34" s="58">
        <f t="shared" si="7"/>
        <v>5300</v>
      </c>
      <c r="M34" s="58">
        <f t="shared" si="7"/>
        <v>5300</v>
      </c>
      <c r="N34" s="58">
        <f t="shared" si="7"/>
        <v>5300</v>
      </c>
      <c r="O34" s="58">
        <f t="shared" si="7"/>
        <v>3300</v>
      </c>
      <c r="P34" s="58">
        <f t="shared" si="7"/>
        <v>3300</v>
      </c>
      <c r="Q34" s="58">
        <f t="shared" si="7"/>
        <v>5300</v>
      </c>
      <c r="R34" s="58">
        <f t="shared" si="7"/>
        <v>5300</v>
      </c>
      <c r="S34" s="58">
        <f t="shared" si="7"/>
        <v>5300</v>
      </c>
      <c r="T34" s="58">
        <f t="shared" si="7"/>
        <v>5300</v>
      </c>
      <c r="U34" s="58">
        <f t="shared" si="7"/>
        <v>5300</v>
      </c>
      <c r="V34" s="58">
        <f t="shared" si="7"/>
        <v>3300</v>
      </c>
      <c r="W34" s="58">
        <f t="shared" si="7"/>
        <v>3300</v>
      </c>
      <c r="X34" s="58">
        <f t="shared" si="7"/>
        <v>5300</v>
      </c>
      <c r="Y34" s="58">
        <f t="shared" si="7"/>
        <v>5300</v>
      </c>
      <c r="Z34" s="58">
        <f t="shared" si="7"/>
        <v>5300</v>
      </c>
      <c r="AA34" s="58">
        <f t="shared" si="7"/>
        <v>5300</v>
      </c>
      <c r="AB34" s="58">
        <f t="shared" si="7"/>
        <v>5300</v>
      </c>
      <c r="AC34" s="58">
        <f t="shared" si="7"/>
        <v>3300</v>
      </c>
      <c r="AD34" s="58">
        <f t="shared" si="7"/>
        <v>3300</v>
      </c>
      <c r="AE34" s="58">
        <f t="shared" si="7"/>
        <v>3300</v>
      </c>
      <c r="AF34" s="58">
        <f t="shared" si="7"/>
        <v>5300</v>
      </c>
      <c r="AG34" s="59">
        <f>SUM(AG19:AG21)</f>
        <v>0</v>
      </c>
      <c r="AH34" s="59">
        <f>SUM(C34:AG34)</f>
        <v>141000</v>
      </c>
      <c r="AI34" s="59">
        <f>I34+P34+W34+AD34+AE34+AF34</f>
        <v>21800</v>
      </c>
      <c r="AJ34" s="59"/>
      <c r="AK34" s="59">
        <f>AH34</f>
        <v>141000</v>
      </c>
    </row>
    <row r="35" spans="2:37" ht="32.25" customHeight="1" x14ac:dyDescent="0.4">
      <c r="B35" s="33" t="s">
        <v>62</v>
      </c>
      <c r="C35" s="45">
        <f>C32+C33</f>
        <v>32600</v>
      </c>
      <c r="D35" s="45">
        <f t="shared" ref="D35:AG35" si="8">D32+D33</f>
        <v>32600</v>
      </c>
      <c r="E35" s="45">
        <f t="shared" si="8"/>
        <v>32600</v>
      </c>
      <c r="F35" s="45">
        <f t="shared" si="8"/>
        <v>32600</v>
      </c>
      <c r="G35" s="45">
        <f t="shared" si="8"/>
        <v>32600</v>
      </c>
      <c r="H35" s="45">
        <f t="shared" si="8"/>
        <v>25000</v>
      </c>
      <c r="I35" s="45">
        <f t="shared" si="8"/>
        <v>24300</v>
      </c>
      <c r="J35" s="45">
        <f t="shared" si="8"/>
        <v>32600</v>
      </c>
      <c r="K35" s="45">
        <f t="shared" si="8"/>
        <v>32600</v>
      </c>
      <c r="L35" s="45">
        <f t="shared" si="8"/>
        <v>32600</v>
      </c>
      <c r="M35" s="45">
        <f t="shared" si="8"/>
        <v>32600</v>
      </c>
      <c r="N35" s="45">
        <f t="shared" si="8"/>
        <v>32600</v>
      </c>
      <c r="O35" s="45">
        <f t="shared" si="8"/>
        <v>25000</v>
      </c>
      <c r="P35" s="45">
        <f t="shared" si="8"/>
        <v>24300</v>
      </c>
      <c r="Q35" s="45">
        <f t="shared" si="8"/>
        <v>32600</v>
      </c>
      <c r="R35" s="45">
        <f t="shared" si="8"/>
        <v>32600</v>
      </c>
      <c r="S35" s="45">
        <f t="shared" si="8"/>
        <v>32600</v>
      </c>
      <c r="T35" s="45">
        <f t="shared" si="8"/>
        <v>32600</v>
      </c>
      <c r="U35" s="45">
        <f t="shared" si="8"/>
        <v>32600</v>
      </c>
      <c r="V35" s="45">
        <f t="shared" si="8"/>
        <v>25000</v>
      </c>
      <c r="W35" s="45">
        <f t="shared" si="8"/>
        <v>24300</v>
      </c>
      <c r="X35" s="45">
        <f t="shared" si="8"/>
        <v>32600</v>
      </c>
      <c r="Y35" s="45">
        <f t="shared" si="8"/>
        <v>32600</v>
      </c>
      <c r="Z35" s="45">
        <f t="shared" si="8"/>
        <v>32600</v>
      </c>
      <c r="AA35" s="45">
        <f t="shared" si="8"/>
        <v>32600</v>
      </c>
      <c r="AB35" s="45">
        <f t="shared" si="8"/>
        <v>32600</v>
      </c>
      <c r="AC35" s="45">
        <f t="shared" si="8"/>
        <v>25000</v>
      </c>
      <c r="AD35" s="45">
        <f t="shared" si="8"/>
        <v>24300</v>
      </c>
      <c r="AE35" s="45">
        <f t="shared" si="8"/>
        <v>24300</v>
      </c>
      <c r="AF35" s="45">
        <f t="shared" si="8"/>
        <v>32600</v>
      </c>
      <c r="AG35" s="45">
        <f t="shared" si="8"/>
        <v>0</v>
      </c>
      <c r="AH35" s="45">
        <f>AH32+AH33</f>
        <v>906100</v>
      </c>
      <c r="AI35" s="45">
        <f>I35+P35+W35+AD35+AE35+AF35</f>
        <v>154100</v>
      </c>
      <c r="AJ35" s="45"/>
      <c r="AK35" s="45">
        <f>AK33+AK32</f>
        <v>906100</v>
      </c>
    </row>
    <row r="36" spans="2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2" spans="1:37" ht="50.1" customHeight="1" x14ac:dyDescent="0.4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70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99"/>
      <c r="C4" s="25">
        <v>43831</v>
      </c>
      <c r="D4" s="25">
        <f>C4+1</f>
        <v>43832</v>
      </c>
      <c r="E4" s="25">
        <f t="shared" ref="E4:AG4" si="0">D4+1</f>
        <v>43833</v>
      </c>
      <c r="F4" s="25">
        <f t="shared" si="0"/>
        <v>43834</v>
      </c>
      <c r="G4" s="25">
        <f t="shared" si="0"/>
        <v>43835</v>
      </c>
      <c r="H4" s="27">
        <f t="shared" si="0"/>
        <v>43836</v>
      </c>
      <c r="I4" s="27">
        <f t="shared" si="0"/>
        <v>43837</v>
      </c>
      <c r="J4" s="27">
        <f t="shared" si="0"/>
        <v>43838</v>
      </c>
      <c r="K4" s="27">
        <f t="shared" si="0"/>
        <v>43839</v>
      </c>
      <c r="L4" s="27">
        <f t="shared" si="0"/>
        <v>43840</v>
      </c>
      <c r="M4" s="26">
        <f t="shared" si="0"/>
        <v>43841</v>
      </c>
      <c r="N4" s="25">
        <f t="shared" si="0"/>
        <v>43842</v>
      </c>
      <c r="O4" s="25">
        <f t="shared" si="0"/>
        <v>43843</v>
      </c>
      <c r="P4" s="27">
        <f t="shared" si="0"/>
        <v>43844</v>
      </c>
      <c r="Q4" s="27">
        <f t="shared" si="0"/>
        <v>43845</v>
      </c>
      <c r="R4" s="27">
        <f t="shared" si="0"/>
        <v>43846</v>
      </c>
      <c r="S4" s="27">
        <f t="shared" si="0"/>
        <v>43847</v>
      </c>
      <c r="T4" s="26">
        <f t="shared" si="0"/>
        <v>43848</v>
      </c>
      <c r="U4" s="25">
        <f t="shared" si="0"/>
        <v>43849</v>
      </c>
      <c r="V4" s="27">
        <f t="shared" si="0"/>
        <v>43850</v>
      </c>
      <c r="W4" s="27">
        <f t="shared" si="0"/>
        <v>43851</v>
      </c>
      <c r="X4" s="27">
        <f t="shared" si="0"/>
        <v>43852</v>
      </c>
      <c r="Y4" s="27">
        <f t="shared" si="0"/>
        <v>43853</v>
      </c>
      <c r="Z4" s="27">
        <f t="shared" si="0"/>
        <v>43854</v>
      </c>
      <c r="AA4" s="26">
        <f t="shared" si="0"/>
        <v>43855</v>
      </c>
      <c r="AB4" s="25">
        <f t="shared" si="0"/>
        <v>43856</v>
      </c>
      <c r="AC4" s="27">
        <f t="shared" si="0"/>
        <v>43857</v>
      </c>
      <c r="AD4" s="27">
        <f t="shared" si="0"/>
        <v>43858</v>
      </c>
      <c r="AE4" s="27">
        <f t="shared" si="0"/>
        <v>43859</v>
      </c>
      <c r="AF4" s="27">
        <f t="shared" si="0"/>
        <v>43860</v>
      </c>
      <c r="AG4" s="27">
        <f t="shared" si="0"/>
        <v>43861</v>
      </c>
      <c r="AH4" s="107" t="s">
        <v>63</v>
      </c>
      <c r="AI4" s="66"/>
      <c r="AJ4" s="67"/>
      <c r="AK4" s="67"/>
    </row>
    <row r="5" spans="1:37" ht="38.1" customHeight="1" x14ac:dyDescent="0.4">
      <c r="B5" s="99"/>
      <c r="C5" s="14" t="s">
        <v>42</v>
      </c>
      <c r="D5" s="14" t="s">
        <v>43</v>
      </c>
      <c r="E5" s="14" t="s">
        <v>44</v>
      </c>
      <c r="F5" s="14" t="s">
        <v>45</v>
      </c>
      <c r="G5" s="14" t="s">
        <v>46</v>
      </c>
      <c r="H5" s="24" t="s">
        <v>47</v>
      </c>
      <c r="I5" s="24" t="s">
        <v>41</v>
      </c>
      <c r="J5" s="24" t="s">
        <v>42</v>
      </c>
      <c r="K5" s="24" t="s">
        <v>43</v>
      </c>
      <c r="L5" s="24" t="s">
        <v>44</v>
      </c>
      <c r="M5" s="15" t="s">
        <v>45</v>
      </c>
      <c r="N5" s="14" t="s">
        <v>46</v>
      </c>
      <c r="O5" s="14" t="s">
        <v>47</v>
      </c>
      <c r="P5" s="24" t="s">
        <v>41</v>
      </c>
      <c r="Q5" s="24" t="s">
        <v>42</v>
      </c>
      <c r="R5" s="24" t="s">
        <v>43</v>
      </c>
      <c r="S5" s="24" t="s">
        <v>44</v>
      </c>
      <c r="T5" s="15" t="s">
        <v>45</v>
      </c>
      <c r="U5" s="14" t="s">
        <v>46</v>
      </c>
      <c r="V5" s="24" t="s">
        <v>47</v>
      </c>
      <c r="W5" s="24" t="s">
        <v>41</v>
      </c>
      <c r="X5" s="24" t="s">
        <v>42</v>
      </c>
      <c r="Y5" s="24" t="s">
        <v>43</v>
      </c>
      <c r="Z5" s="24" t="s">
        <v>44</v>
      </c>
      <c r="AA5" s="15" t="s">
        <v>45</v>
      </c>
      <c r="AB5" s="14" t="s">
        <v>46</v>
      </c>
      <c r="AC5" s="24" t="s">
        <v>47</v>
      </c>
      <c r="AD5" s="24" t="s">
        <v>41</v>
      </c>
      <c r="AE5" s="24" t="s">
        <v>42</v>
      </c>
      <c r="AF5" s="24" t="s">
        <v>43</v>
      </c>
      <c r="AG5" s="24" t="s">
        <v>44</v>
      </c>
      <c r="AH5" s="108"/>
      <c r="AI5" s="66"/>
      <c r="AJ5" s="67"/>
      <c r="AK5" s="67"/>
    </row>
    <row r="6" spans="1:37" ht="38.1" customHeight="1" x14ac:dyDescent="0.4">
      <c r="B6" s="48" t="s">
        <v>10</v>
      </c>
      <c r="C6" s="3">
        <v>1100</v>
      </c>
      <c r="D6" s="3">
        <v>1100</v>
      </c>
      <c r="E6" s="3">
        <v>1100</v>
      </c>
      <c r="F6" s="3">
        <v>1100</v>
      </c>
      <c r="G6" s="3">
        <v>1100</v>
      </c>
      <c r="H6" s="4">
        <v>1100</v>
      </c>
      <c r="I6" s="4">
        <v>1100</v>
      </c>
      <c r="J6" s="4">
        <v>1100</v>
      </c>
      <c r="K6" s="4">
        <v>1100</v>
      </c>
      <c r="L6" s="4">
        <v>1100</v>
      </c>
      <c r="M6" s="2">
        <v>1100</v>
      </c>
      <c r="N6" s="3">
        <v>1100</v>
      </c>
      <c r="O6" s="3">
        <v>1100</v>
      </c>
      <c r="P6" s="4">
        <v>1100</v>
      </c>
      <c r="Q6" s="4">
        <v>1100</v>
      </c>
      <c r="R6" s="4">
        <v>1100</v>
      </c>
      <c r="S6" s="4">
        <v>1100</v>
      </c>
      <c r="T6" s="2">
        <v>1100</v>
      </c>
      <c r="U6" s="3">
        <v>1100</v>
      </c>
      <c r="V6" s="4">
        <v>1100</v>
      </c>
      <c r="W6" s="4">
        <v>1100</v>
      </c>
      <c r="X6" s="4">
        <v>1100</v>
      </c>
      <c r="Y6" s="4">
        <v>1100</v>
      </c>
      <c r="Z6" s="4">
        <v>1100</v>
      </c>
      <c r="AA6" s="2">
        <v>1100</v>
      </c>
      <c r="AB6" s="3">
        <v>1100</v>
      </c>
      <c r="AC6" s="4">
        <v>1100</v>
      </c>
      <c r="AD6" s="4">
        <v>1100</v>
      </c>
      <c r="AE6" s="4">
        <v>1100</v>
      </c>
      <c r="AF6" s="4">
        <v>1100</v>
      </c>
      <c r="AG6" s="49">
        <v>1100</v>
      </c>
      <c r="AH6" s="49">
        <f>SUM(C6:AG6)</f>
        <v>34100</v>
      </c>
      <c r="AI6" s="70"/>
      <c r="AJ6" s="71"/>
      <c r="AK6" s="71"/>
    </row>
    <row r="7" spans="1:37" ht="38.1" customHeight="1" x14ac:dyDescent="0.4">
      <c r="B7" s="48" t="s">
        <v>11</v>
      </c>
      <c r="C7" s="3">
        <v>1100</v>
      </c>
      <c r="D7" s="3">
        <v>1100</v>
      </c>
      <c r="E7" s="3">
        <v>1100</v>
      </c>
      <c r="F7" s="3">
        <v>1100</v>
      </c>
      <c r="G7" s="3">
        <v>1100</v>
      </c>
      <c r="H7" s="4">
        <v>1100</v>
      </c>
      <c r="I7" s="4">
        <v>1100</v>
      </c>
      <c r="J7" s="4">
        <v>1100</v>
      </c>
      <c r="K7" s="4">
        <v>1100</v>
      </c>
      <c r="L7" s="4">
        <v>1100</v>
      </c>
      <c r="M7" s="2">
        <v>1100</v>
      </c>
      <c r="N7" s="3">
        <v>1100</v>
      </c>
      <c r="O7" s="3">
        <v>1100</v>
      </c>
      <c r="P7" s="4">
        <v>1100</v>
      </c>
      <c r="Q7" s="4">
        <v>1100</v>
      </c>
      <c r="R7" s="4">
        <v>1100</v>
      </c>
      <c r="S7" s="4">
        <v>1100</v>
      </c>
      <c r="T7" s="2">
        <v>1100</v>
      </c>
      <c r="U7" s="3">
        <v>1100</v>
      </c>
      <c r="V7" s="4">
        <v>1100</v>
      </c>
      <c r="W7" s="4">
        <v>1100</v>
      </c>
      <c r="X7" s="4">
        <v>1100</v>
      </c>
      <c r="Y7" s="4">
        <v>1100</v>
      </c>
      <c r="Z7" s="4">
        <v>1100</v>
      </c>
      <c r="AA7" s="2">
        <v>1100</v>
      </c>
      <c r="AB7" s="3">
        <v>1100</v>
      </c>
      <c r="AC7" s="4">
        <v>1100</v>
      </c>
      <c r="AD7" s="4">
        <v>1100</v>
      </c>
      <c r="AE7" s="4">
        <v>1100</v>
      </c>
      <c r="AF7" s="4">
        <v>1100</v>
      </c>
      <c r="AG7" s="49">
        <v>1100</v>
      </c>
      <c r="AH7" s="49">
        <f t="shared" ref="AH7:AH30" si="1">SUM(C7:AG7)</f>
        <v>34100</v>
      </c>
      <c r="AI7" s="70"/>
      <c r="AJ7" s="71"/>
      <c r="AK7" s="71"/>
    </row>
    <row r="8" spans="1:37" ht="38.1" customHeight="1" x14ac:dyDescent="0.4">
      <c r="B8" s="48" t="s">
        <v>12</v>
      </c>
      <c r="C8" s="3">
        <v>1000</v>
      </c>
      <c r="D8" s="3">
        <v>1000</v>
      </c>
      <c r="E8" s="3">
        <v>1000</v>
      </c>
      <c r="F8" s="3">
        <v>1000</v>
      </c>
      <c r="G8" s="3">
        <v>1000</v>
      </c>
      <c r="H8" s="4">
        <v>1100</v>
      </c>
      <c r="I8" s="4">
        <v>1100</v>
      </c>
      <c r="J8" s="4">
        <v>1100</v>
      </c>
      <c r="K8" s="4">
        <v>1100</v>
      </c>
      <c r="L8" s="4">
        <v>1100</v>
      </c>
      <c r="M8" s="2">
        <v>1100</v>
      </c>
      <c r="N8" s="3">
        <v>1000</v>
      </c>
      <c r="O8" s="3">
        <v>1000</v>
      </c>
      <c r="P8" s="4">
        <v>1100</v>
      </c>
      <c r="Q8" s="4">
        <v>1100</v>
      </c>
      <c r="R8" s="4">
        <v>1100</v>
      </c>
      <c r="S8" s="4">
        <v>1100</v>
      </c>
      <c r="T8" s="2">
        <v>1100</v>
      </c>
      <c r="U8" s="3">
        <v>1000</v>
      </c>
      <c r="V8" s="4">
        <v>1100</v>
      </c>
      <c r="W8" s="4">
        <v>1100</v>
      </c>
      <c r="X8" s="4">
        <v>1100</v>
      </c>
      <c r="Y8" s="4">
        <v>1100</v>
      </c>
      <c r="Z8" s="4">
        <v>1100</v>
      </c>
      <c r="AA8" s="2">
        <v>1100</v>
      </c>
      <c r="AB8" s="3">
        <v>1000</v>
      </c>
      <c r="AC8" s="4">
        <v>1100</v>
      </c>
      <c r="AD8" s="4">
        <v>1100</v>
      </c>
      <c r="AE8" s="4">
        <v>1100</v>
      </c>
      <c r="AF8" s="4">
        <v>1100</v>
      </c>
      <c r="AG8" s="49">
        <v>1100</v>
      </c>
      <c r="AH8" s="49">
        <f t="shared" si="1"/>
        <v>33200</v>
      </c>
      <c r="AI8" s="70"/>
      <c r="AJ8" s="71"/>
      <c r="AK8" s="71"/>
    </row>
    <row r="9" spans="1:37" ht="38.1" customHeight="1" x14ac:dyDescent="0.4">
      <c r="B9" s="48" t="s">
        <v>13</v>
      </c>
      <c r="C9" s="3">
        <v>1000</v>
      </c>
      <c r="D9" s="3">
        <v>1000</v>
      </c>
      <c r="E9" s="3">
        <v>1000</v>
      </c>
      <c r="F9" s="3">
        <v>1000</v>
      </c>
      <c r="G9" s="3">
        <v>1000</v>
      </c>
      <c r="H9" s="4">
        <v>1100</v>
      </c>
      <c r="I9" s="4">
        <v>1100</v>
      </c>
      <c r="J9" s="4">
        <v>1100</v>
      </c>
      <c r="K9" s="4">
        <v>1100</v>
      </c>
      <c r="L9" s="4">
        <v>1100</v>
      </c>
      <c r="M9" s="2">
        <v>1100</v>
      </c>
      <c r="N9" s="3">
        <v>1000</v>
      </c>
      <c r="O9" s="3">
        <v>1000</v>
      </c>
      <c r="P9" s="4">
        <v>1100</v>
      </c>
      <c r="Q9" s="4">
        <v>1100</v>
      </c>
      <c r="R9" s="4">
        <v>1100</v>
      </c>
      <c r="S9" s="4">
        <v>1100</v>
      </c>
      <c r="T9" s="2">
        <v>1100</v>
      </c>
      <c r="U9" s="3">
        <v>1000</v>
      </c>
      <c r="V9" s="4">
        <v>1100</v>
      </c>
      <c r="W9" s="4">
        <v>1100</v>
      </c>
      <c r="X9" s="4">
        <v>1100</v>
      </c>
      <c r="Y9" s="4">
        <v>1100</v>
      </c>
      <c r="Z9" s="4">
        <v>1100</v>
      </c>
      <c r="AA9" s="2">
        <v>1100</v>
      </c>
      <c r="AB9" s="3">
        <v>1000</v>
      </c>
      <c r="AC9" s="4">
        <v>1100</v>
      </c>
      <c r="AD9" s="4">
        <v>1100</v>
      </c>
      <c r="AE9" s="4">
        <v>1100</v>
      </c>
      <c r="AF9" s="4">
        <v>1100</v>
      </c>
      <c r="AG9" s="49">
        <v>1100</v>
      </c>
      <c r="AH9" s="49">
        <f t="shared" si="1"/>
        <v>33200</v>
      </c>
      <c r="AI9" s="70"/>
      <c r="AJ9" s="71"/>
      <c r="AK9" s="71"/>
    </row>
    <row r="10" spans="1:37" ht="38.1" customHeight="1" x14ac:dyDescent="0.4">
      <c r="B10" s="48" t="s">
        <v>14</v>
      </c>
      <c r="C10" s="3">
        <v>1100</v>
      </c>
      <c r="D10" s="3">
        <v>1100</v>
      </c>
      <c r="E10" s="3">
        <v>1100</v>
      </c>
      <c r="F10" s="3">
        <v>1100</v>
      </c>
      <c r="G10" s="3">
        <v>1100</v>
      </c>
      <c r="H10" s="4">
        <v>1100</v>
      </c>
      <c r="I10" s="4">
        <v>1100</v>
      </c>
      <c r="J10" s="4">
        <v>1100</v>
      </c>
      <c r="K10" s="4">
        <v>1100</v>
      </c>
      <c r="L10" s="4">
        <v>1100</v>
      </c>
      <c r="M10" s="2">
        <v>1100</v>
      </c>
      <c r="N10" s="3">
        <v>1100</v>
      </c>
      <c r="O10" s="3">
        <v>1100</v>
      </c>
      <c r="P10" s="4">
        <v>1100</v>
      </c>
      <c r="Q10" s="4">
        <v>1100</v>
      </c>
      <c r="R10" s="4">
        <v>1100</v>
      </c>
      <c r="S10" s="4">
        <v>1100</v>
      </c>
      <c r="T10" s="2">
        <v>1100</v>
      </c>
      <c r="U10" s="3">
        <v>1100</v>
      </c>
      <c r="V10" s="4">
        <v>1100</v>
      </c>
      <c r="W10" s="4">
        <v>1100</v>
      </c>
      <c r="X10" s="4">
        <v>1100</v>
      </c>
      <c r="Y10" s="4">
        <v>1100</v>
      </c>
      <c r="Z10" s="4">
        <v>1100</v>
      </c>
      <c r="AA10" s="2">
        <v>1100</v>
      </c>
      <c r="AB10" s="3">
        <v>1100</v>
      </c>
      <c r="AC10" s="4">
        <v>1100</v>
      </c>
      <c r="AD10" s="4">
        <v>1100</v>
      </c>
      <c r="AE10" s="4">
        <v>1100</v>
      </c>
      <c r="AF10" s="4">
        <v>1100</v>
      </c>
      <c r="AG10" s="49">
        <v>1100</v>
      </c>
      <c r="AH10" s="49">
        <f t="shared" si="1"/>
        <v>34100</v>
      </c>
      <c r="AI10" s="70"/>
      <c r="AJ10" s="71"/>
      <c r="AK10" s="71"/>
    </row>
    <row r="11" spans="1:37" ht="38.1" customHeight="1" x14ac:dyDescent="0.4">
      <c r="B11" s="48" t="s">
        <v>15</v>
      </c>
      <c r="C11" s="3">
        <v>1100</v>
      </c>
      <c r="D11" s="3">
        <v>1100</v>
      </c>
      <c r="E11" s="3">
        <v>1100</v>
      </c>
      <c r="F11" s="3">
        <v>1100</v>
      </c>
      <c r="G11" s="3">
        <v>1100</v>
      </c>
      <c r="H11" s="4">
        <v>1200</v>
      </c>
      <c r="I11" s="4">
        <v>1200</v>
      </c>
      <c r="J11" s="4">
        <v>1200</v>
      </c>
      <c r="K11" s="4">
        <v>1200</v>
      </c>
      <c r="L11" s="4">
        <v>1200</v>
      </c>
      <c r="M11" s="2">
        <v>1200</v>
      </c>
      <c r="N11" s="3">
        <v>1100</v>
      </c>
      <c r="O11" s="3">
        <v>1100</v>
      </c>
      <c r="P11" s="4">
        <v>1200</v>
      </c>
      <c r="Q11" s="4">
        <v>1200</v>
      </c>
      <c r="R11" s="4">
        <v>1200</v>
      </c>
      <c r="S11" s="4">
        <v>1200</v>
      </c>
      <c r="T11" s="2">
        <v>1200</v>
      </c>
      <c r="U11" s="3">
        <v>1100</v>
      </c>
      <c r="V11" s="4">
        <v>1200</v>
      </c>
      <c r="W11" s="4">
        <v>1200</v>
      </c>
      <c r="X11" s="4">
        <v>1200</v>
      </c>
      <c r="Y11" s="4">
        <v>1200</v>
      </c>
      <c r="Z11" s="4">
        <v>1200</v>
      </c>
      <c r="AA11" s="2">
        <v>1200</v>
      </c>
      <c r="AB11" s="3">
        <v>1100</v>
      </c>
      <c r="AC11" s="4">
        <v>1200</v>
      </c>
      <c r="AD11" s="4">
        <v>1200</v>
      </c>
      <c r="AE11" s="4">
        <v>1200</v>
      </c>
      <c r="AF11" s="4">
        <v>1200</v>
      </c>
      <c r="AG11" s="49">
        <v>1200</v>
      </c>
      <c r="AH11" s="49">
        <f t="shared" si="1"/>
        <v>36300</v>
      </c>
      <c r="AI11" s="70"/>
      <c r="AJ11" s="71"/>
      <c r="AK11" s="71"/>
    </row>
    <row r="12" spans="1:37" ht="38.1" customHeight="1" x14ac:dyDescent="0.4">
      <c r="B12" s="48" t="s">
        <v>16</v>
      </c>
      <c r="C12" s="3">
        <v>1300</v>
      </c>
      <c r="D12" s="3">
        <v>1300</v>
      </c>
      <c r="E12" s="3">
        <v>1300</v>
      </c>
      <c r="F12" s="3">
        <v>1300</v>
      </c>
      <c r="G12" s="3">
        <v>1300</v>
      </c>
      <c r="H12" s="4">
        <v>1400</v>
      </c>
      <c r="I12" s="4">
        <v>1400</v>
      </c>
      <c r="J12" s="4">
        <v>1400</v>
      </c>
      <c r="K12" s="4">
        <v>1400</v>
      </c>
      <c r="L12" s="4">
        <v>1400</v>
      </c>
      <c r="M12" s="2">
        <v>1300</v>
      </c>
      <c r="N12" s="3">
        <v>1300</v>
      </c>
      <c r="O12" s="3">
        <v>1300</v>
      </c>
      <c r="P12" s="4">
        <v>1400</v>
      </c>
      <c r="Q12" s="4">
        <v>1400</v>
      </c>
      <c r="R12" s="4">
        <v>1400</v>
      </c>
      <c r="S12" s="4">
        <v>1400</v>
      </c>
      <c r="T12" s="2">
        <v>1300</v>
      </c>
      <c r="U12" s="3">
        <v>1300</v>
      </c>
      <c r="V12" s="4">
        <v>1400</v>
      </c>
      <c r="W12" s="4">
        <v>1400</v>
      </c>
      <c r="X12" s="4">
        <v>1400</v>
      </c>
      <c r="Y12" s="4">
        <v>1400</v>
      </c>
      <c r="Z12" s="4">
        <v>1400</v>
      </c>
      <c r="AA12" s="2">
        <v>1300</v>
      </c>
      <c r="AB12" s="3">
        <v>1300</v>
      </c>
      <c r="AC12" s="4">
        <v>1400</v>
      </c>
      <c r="AD12" s="4">
        <v>1400</v>
      </c>
      <c r="AE12" s="4">
        <v>1400</v>
      </c>
      <c r="AF12" s="4">
        <v>1400</v>
      </c>
      <c r="AG12" s="49">
        <v>1400</v>
      </c>
      <c r="AH12" s="49">
        <f t="shared" si="1"/>
        <v>42200</v>
      </c>
      <c r="AI12" s="70"/>
      <c r="AJ12" s="71"/>
      <c r="AK12" s="71"/>
    </row>
    <row r="13" spans="1:37" ht="38.1" customHeight="1" x14ac:dyDescent="0.4">
      <c r="B13" s="48" t="s">
        <v>17</v>
      </c>
      <c r="C13" s="3">
        <v>1400</v>
      </c>
      <c r="D13" s="3">
        <v>1400</v>
      </c>
      <c r="E13" s="3">
        <v>1400</v>
      </c>
      <c r="F13" s="3">
        <v>1400</v>
      </c>
      <c r="G13" s="3">
        <v>1400</v>
      </c>
      <c r="H13" s="4">
        <v>1800</v>
      </c>
      <c r="I13" s="4">
        <v>1800</v>
      </c>
      <c r="J13" s="4">
        <v>1800</v>
      </c>
      <c r="K13" s="4">
        <v>1800</v>
      </c>
      <c r="L13" s="4">
        <v>1800</v>
      </c>
      <c r="M13" s="2">
        <v>1400</v>
      </c>
      <c r="N13" s="3">
        <v>1400</v>
      </c>
      <c r="O13" s="3">
        <v>1400</v>
      </c>
      <c r="P13" s="4">
        <v>1800</v>
      </c>
      <c r="Q13" s="4">
        <v>1800</v>
      </c>
      <c r="R13" s="4">
        <v>1800</v>
      </c>
      <c r="S13" s="4">
        <v>1800</v>
      </c>
      <c r="T13" s="2">
        <v>1400</v>
      </c>
      <c r="U13" s="3">
        <v>1400</v>
      </c>
      <c r="V13" s="4">
        <v>1800</v>
      </c>
      <c r="W13" s="4">
        <v>1800</v>
      </c>
      <c r="X13" s="4">
        <v>1800</v>
      </c>
      <c r="Y13" s="4">
        <v>1800</v>
      </c>
      <c r="Z13" s="4">
        <v>1800</v>
      </c>
      <c r="AA13" s="2">
        <v>1400</v>
      </c>
      <c r="AB13" s="3">
        <v>1400</v>
      </c>
      <c r="AC13" s="4">
        <v>1800</v>
      </c>
      <c r="AD13" s="4">
        <v>1800</v>
      </c>
      <c r="AE13" s="4">
        <v>1800</v>
      </c>
      <c r="AF13" s="4">
        <v>1800</v>
      </c>
      <c r="AG13" s="49">
        <v>1800</v>
      </c>
      <c r="AH13" s="49">
        <f t="shared" si="1"/>
        <v>51000</v>
      </c>
      <c r="AI13" s="70"/>
      <c r="AJ13" s="71"/>
      <c r="AK13" s="71"/>
    </row>
    <row r="14" spans="1:37" ht="38.1" customHeight="1" x14ac:dyDescent="0.4">
      <c r="B14" s="48" t="s">
        <v>18</v>
      </c>
      <c r="C14" s="3">
        <v>1400</v>
      </c>
      <c r="D14" s="3">
        <v>1400</v>
      </c>
      <c r="E14" s="3">
        <v>1400</v>
      </c>
      <c r="F14" s="3">
        <v>1400</v>
      </c>
      <c r="G14" s="3">
        <v>1400</v>
      </c>
      <c r="H14" s="4">
        <v>2100</v>
      </c>
      <c r="I14" s="4">
        <v>2100</v>
      </c>
      <c r="J14" s="4">
        <v>2100</v>
      </c>
      <c r="K14" s="4">
        <v>2100</v>
      </c>
      <c r="L14" s="4">
        <v>2100</v>
      </c>
      <c r="M14" s="2">
        <v>1500</v>
      </c>
      <c r="N14" s="3">
        <v>1400</v>
      </c>
      <c r="O14" s="3">
        <v>1400</v>
      </c>
      <c r="P14" s="4">
        <v>2100</v>
      </c>
      <c r="Q14" s="4">
        <v>2100</v>
      </c>
      <c r="R14" s="4">
        <v>2100</v>
      </c>
      <c r="S14" s="4">
        <v>2100</v>
      </c>
      <c r="T14" s="2">
        <v>1500</v>
      </c>
      <c r="U14" s="3">
        <v>1400</v>
      </c>
      <c r="V14" s="4">
        <v>2100</v>
      </c>
      <c r="W14" s="4">
        <v>2100</v>
      </c>
      <c r="X14" s="4">
        <v>2100</v>
      </c>
      <c r="Y14" s="4">
        <v>2100</v>
      </c>
      <c r="Z14" s="4">
        <v>2100</v>
      </c>
      <c r="AA14" s="2">
        <v>1500</v>
      </c>
      <c r="AB14" s="3">
        <v>1400</v>
      </c>
      <c r="AC14" s="4">
        <v>2100</v>
      </c>
      <c r="AD14" s="4">
        <v>2100</v>
      </c>
      <c r="AE14" s="4">
        <v>2100</v>
      </c>
      <c r="AF14" s="4">
        <v>2100</v>
      </c>
      <c r="AG14" s="49">
        <v>2100</v>
      </c>
      <c r="AH14" s="49">
        <f t="shared" si="1"/>
        <v>57000</v>
      </c>
      <c r="AI14" s="70"/>
      <c r="AJ14" s="71"/>
      <c r="AK14" s="71"/>
    </row>
    <row r="15" spans="1:37" ht="38.1" customHeight="1" x14ac:dyDescent="0.4">
      <c r="B15" s="48" t="s">
        <v>19</v>
      </c>
      <c r="C15" s="3">
        <v>1400</v>
      </c>
      <c r="D15" s="3">
        <v>1400</v>
      </c>
      <c r="E15" s="3">
        <v>1400</v>
      </c>
      <c r="F15" s="3">
        <v>1400</v>
      </c>
      <c r="G15" s="3">
        <v>1400</v>
      </c>
      <c r="H15" s="4">
        <v>2100</v>
      </c>
      <c r="I15" s="4">
        <v>2100</v>
      </c>
      <c r="J15" s="4">
        <v>2100</v>
      </c>
      <c r="K15" s="4">
        <v>2100</v>
      </c>
      <c r="L15" s="4">
        <v>2100</v>
      </c>
      <c r="M15" s="2">
        <v>1400</v>
      </c>
      <c r="N15" s="3">
        <v>1400</v>
      </c>
      <c r="O15" s="3">
        <v>1400</v>
      </c>
      <c r="P15" s="4">
        <v>2100</v>
      </c>
      <c r="Q15" s="4">
        <v>2100</v>
      </c>
      <c r="R15" s="4">
        <v>2100</v>
      </c>
      <c r="S15" s="4">
        <v>2100</v>
      </c>
      <c r="T15" s="2">
        <v>1400</v>
      </c>
      <c r="U15" s="3">
        <v>1400</v>
      </c>
      <c r="V15" s="4">
        <v>2100</v>
      </c>
      <c r="W15" s="4">
        <v>2100</v>
      </c>
      <c r="X15" s="4">
        <v>2100</v>
      </c>
      <c r="Y15" s="4">
        <v>2100</v>
      </c>
      <c r="Z15" s="4">
        <v>2100</v>
      </c>
      <c r="AA15" s="2">
        <v>1400</v>
      </c>
      <c r="AB15" s="3">
        <v>1400</v>
      </c>
      <c r="AC15" s="4">
        <v>2100</v>
      </c>
      <c r="AD15" s="4">
        <v>2100</v>
      </c>
      <c r="AE15" s="4">
        <v>2100</v>
      </c>
      <c r="AF15" s="4">
        <v>2100</v>
      </c>
      <c r="AG15" s="49">
        <v>2100</v>
      </c>
      <c r="AH15" s="49">
        <f t="shared" si="1"/>
        <v>56700</v>
      </c>
      <c r="AI15" s="70"/>
      <c r="AJ15" s="71"/>
      <c r="AK15" s="71"/>
    </row>
    <row r="16" spans="1:37" ht="38.1" customHeight="1" x14ac:dyDescent="0.4">
      <c r="B16" s="48" t="s">
        <v>20</v>
      </c>
      <c r="C16" s="3">
        <v>1400</v>
      </c>
      <c r="D16" s="3">
        <v>1400</v>
      </c>
      <c r="E16" s="3">
        <v>1400</v>
      </c>
      <c r="F16" s="3">
        <v>1400</v>
      </c>
      <c r="G16" s="3">
        <v>1400</v>
      </c>
      <c r="H16" s="4">
        <v>2100</v>
      </c>
      <c r="I16" s="4">
        <v>2100</v>
      </c>
      <c r="J16" s="4">
        <v>2100</v>
      </c>
      <c r="K16" s="4">
        <v>2100</v>
      </c>
      <c r="L16" s="4">
        <v>2100</v>
      </c>
      <c r="M16" s="2">
        <v>1400</v>
      </c>
      <c r="N16" s="3">
        <v>1400</v>
      </c>
      <c r="O16" s="3">
        <v>1400</v>
      </c>
      <c r="P16" s="4">
        <v>2100</v>
      </c>
      <c r="Q16" s="4">
        <v>2100</v>
      </c>
      <c r="R16" s="4">
        <v>2100</v>
      </c>
      <c r="S16" s="4">
        <v>2100</v>
      </c>
      <c r="T16" s="2">
        <v>1400</v>
      </c>
      <c r="U16" s="3">
        <v>1400</v>
      </c>
      <c r="V16" s="4">
        <v>2100</v>
      </c>
      <c r="W16" s="4">
        <v>2100</v>
      </c>
      <c r="X16" s="4">
        <v>2100</v>
      </c>
      <c r="Y16" s="4">
        <v>2100</v>
      </c>
      <c r="Z16" s="4">
        <v>2100</v>
      </c>
      <c r="AA16" s="2">
        <v>1400</v>
      </c>
      <c r="AB16" s="3">
        <v>1400</v>
      </c>
      <c r="AC16" s="4">
        <v>2100</v>
      </c>
      <c r="AD16" s="4">
        <v>2100</v>
      </c>
      <c r="AE16" s="4">
        <v>2100</v>
      </c>
      <c r="AF16" s="4">
        <v>2100</v>
      </c>
      <c r="AG16" s="49">
        <v>2100</v>
      </c>
      <c r="AH16" s="49">
        <f t="shared" si="1"/>
        <v>56700</v>
      </c>
      <c r="AI16" s="70"/>
      <c r="AJ16" s="71"/>
      <c r="AK16" s="71"/>
    </row>
    <row r="17" spans="2:37" ht="38.1" customHeight="1" x14ac:dyDescent="0.4">
      <c r="B17" s="48" t="s">
        <v>21</v>
      </c>
      <c r="C17" s="3">
        <v>1400</v>
      </c>
      <c r="D17" s="3">
        <v>1400</v>
      </c>
      <c r="E17" s="3">
        <v>1400</v>
      </c>
      <c r="F17" s="3">
        <v>1400</v>
      </c>
      <c r="G17" s="3">
        <v>1400</v>
      </c>
      <c r="H17" s="4">
        <v>2000</v>
      </c>
      <c r="I17" s="4">
        <v>2000</v>
      </c>
      <c r="J17" s="4">
        <v>2000</v>
      </c>
      <c r="K17" s="4">
        <v>2000</v>
      </c>
      <c r="L17" s="4">
        <v>2000</v>
      </c>
      <c r="M17" s="2">
        <v>1400</v>
      </c>
      <c r="N17" s="3">
        <v>1400</v>
      </c>
      <c r="O17" s="3">
        <v>1400</v>
      </c>
      <c r="P17" s="4">
        <v>2000</v>
      </c>
      <c r="Q17" s="4">
        <v>2000</v>
      </c>
      <c r="R17" s="4">
        <v>2000</v>
      </c>
      <c r="S17" s="4">
        <v>2000</v>
      </c>
      <c r="T17" s="2">
        <v>1400</v>
      </c>
      <c r="U17" s="3">
        <v>1400</v>
      </c>
      <c r="V17" s="4">
        <v>2000</v>
      </c>
      <c r="W17" s="4">
        <v>2000</v>
      </c>
      <c r="X17" s="4">
        <v>2000</v>
      </c>
      <c r="Y17" s="4">
        <v>2000</v>
      </c>
      <c r="Z17" s="4">
        <v>2000</v>
      </c>
      <c r="AA17" s="2">
        <v>1400</v>
      </c>
      <c r="AB17" s="3">
        <v>1400</v>
      </c>
      <c r="AC17" s="4">
        <v>2000</v>
      </c>
      <c r="AD17" s="4">
        <v>2000</v>
      </c>
      <c r="AE17" s="4">
        <v>2000</v>
      </c>
      <c r="AF17" s="4">
        <v>2000</v>
      </c>
      <c r="AG17" s="49">
        <v>2000</v>
      </c>
      <c r="AH17" s="49">
        <f t="shared" si="1"/>
        <v>54800</v>
      </c>
      <c r="AI17" s="70"/>
      <c r="AJ17" s="71"/>
      <c r="AK17" s="71"/>
    </row>
    <row r="18" spans="2:37" ht="38.1" customHeight="1" x14ac:dyDescent="0.4">
      <c r="B18" s="48" t="s">
        <v>22</v>
      </c>
      <c r="C18" s="3">
        <v>1400</v>
      </c>
      <c r="D18" s="3">
        <v>1400</v>
      </c>
      <c r="E18" s="3">
        <v>1400</v>
      </c>
      <c r="F18" s="3">
        <v>1400</v>
      </c>
      <c r="G18" s="3">
        <v>1400</v>
      </c>
      <c r="H18" s="4">
        <v>1900</v>
      </c>
      <c r="I18" s="4">
        <v>1900</v>
      </c>
      <c r="J18" s="4">
        <v>1900</v>
      </c>
      <c r="K18" s="4">
        <v>1900</v>
      </c>
      <c r="L18" s="4">
        <v>1900</v>
      </c>
      <c r="M18" s="2">
        <v>1400</v>
      </c>
      <c r="N18" s="3">
        <v>1400</v>
      </c>
      <c r="O18" s="3">
        <v>1400</v>
      </c>
      <c r="P18" s="4">
        <v>1900</v>
      </c>
      <c r="Q18" s="4">
        <v>1900</v>
      </c>
      <c r="R18" s="4">
        <v>1900</v>
      </c>
      <c r="S18" s="4">
        <v>1900</v>
      </c>
      <c r="T18" s="2">
        <v>1400</v>
      </c>
      <c r="U18" s="3">
        <v>1400</v>
      </c>
      <c r="V18" s="4">
        <v>1900</v>
      </c>
      <c r="W18" s="4">
        <v>1900</v>
      </c>
      <c r="X18" s="4">
        <v>1900</v>
      </c>
      <c r="Y18" s="4">
        <v>1900</v>
      </c>
      <c r="Z18" s="4">
        <v>1900</v>
      </c>
      <c r="AA18" s="2">
        <v>1400</v>
      </c>
      <c r="AB18" s="3">
        <v>1400</v>
      </c>
      <c r="AC18" s="4">
        <v>1900</v>
      </c>
      <c r="AD18" s="4">
        <v>1900</v>
      </c>
      <c r="AE18" s="4">
        <v>1900</v>
      </c>
      <c r="AF18" s="4">
        <v>1900</v>
      </c>
      <c r="AG18" s="49">
        <v>1900</v>
      </c>
      <c r="AH18" s="49">
        <f t="shared" si="1"/>
        <v>52900</v>
      </c>
      <c r="AI18" s="70"/>
      <c r="AJ18" s="71"/>
      <c r="AK18" s="71"/>
    </row>
    <row r="19" spans="2:37" ht="38.1" customHeight="1" x14ac:dyDescent="0.4">
      <c r="B19" s="48" t="s">
        <v>23</v>
      </c>
      <c r="C19" s="3">
        <v>1400</v>
      </c>
      <c r="D19" s="3">
        <v>1400</v>
      </c>
      <c r="E19" s="3">
        <v>1400</v>
      </c>
      <c r="F19" s="3">
        <v>1400</v>
      </c>
      <c r="G19" s="3">
        <v>1400</v>
      </c>
      <c r="H19" s="4">
        <v>2000</v>
      </c>
      <c r="I19" s="4">
        <v>2000</v>
      </c>
      <c r="J19" s="4">
        <v>2000</v>
      </c>
      <c r="K19" s="4">
        <v>2000</v>
      </c>
      <c r="L19" s="4">
        <v>2000</v>
      </c>
      <c r="M19" s="2">
        <v>1400</v>
      </c>
      <c r="N19" s="3">
        <v>1400</v>
      </c>
      <c r="O19" s="3">
        <v>1400</v>
      </c>
      <c r="P19" s="4">
        <v>2000</v>
      </c>
      <c r="Q19" s="4">
        <v>2000</v>
      </c>
      <c r="R19" s="4">
        <v>2000</v>
      </c>
      <c r="S19" s="4">
        <v>2000</v>
      </c>
      <c r="T19" s="2">
        <v>1400</v>
      </c>
      <c r="U19" s="3">
        <v>1400</v>
      </c>
      <c r="V19" s="4">
        <v>2000</v>
      </c>
      <c r="W19" s="4">
        <v>2000</v>
      </c>
      <c r="X19" s="4">
        <v>2000</v>
      </c>
      <c r="Y19" s="4">
        <v>2000</v>
      </c>
      <c r="Z19" s="4">
        <v>2000</v>
      </c>
      <c r="AA19" s="2">
        <v>1400</v>
      </c>
      <c r="AB19" s="3">
        <v>1400</v>
      </c>
      <c r="AC19" s="4">
        <v>2000</v>
      </c>
      <c r="AD19" s="4">
        <v>2000</v>
      </c>
      <c r="AE19" s="4">
        <v>2000</v>
      </c>
      <c r="AF19" s="4">
        <v>2000</v>
      </c>
      <c r="AG19" s="49">
        <v>2000</v>
      </c>
      <c r="AH19" s="49">
        <f t="shared" si="1"/>
        <v>54800</v>
      </c>
      <c r="AI19" s="70"/>
      <c r="AJ19" s="71"/>
      <c r="AK19" s="71"/>
    </row>
    <row r="20" spans="2:37" ht="38.1" customHeight="1" x14ac:dyDescent="0.4">
      <c r="B20" s="48" t="s">
        <v>24</v>
      </c>
      <c r="C20" s="3">
        <v>1400</v>
      </c>
      <c r="D20" s="3">
        <v>1400</v>
      </c>
      <c r="E20" s="3">
        <v>1400</v>
      </c>
      <c r="F20" s="3">
        <v>1400</v>
      </c>
      <c r="G20" s="3">
        <v>1400</v>
      </c>
      <c r="H20" s="4">
        <v>2000</v>
      </c>
      <c r="I20" s="4">
        <v>2000</v>
      </c>
      <c r="J20" s="4">
        <v>2000</v>
      </c>
      <c r="K20" s="4">
        <v>2000</v>
      </c>
      <c r="L20" s="4">
        <v>2000</v>
      </c>
      <c r="M20" s="2">
        <v>1400</v>
      </c>
      <c r="N20" s="3">
        <v>1400</v>
      </c>
      <c r="O20" s="3">
        <v>1400</v>
      </c>
      <c r="P20" s="4">
        <v>2000</v>
      </c>
      <c r="Q20" s="4">
        <v>2000</v>
      </c>
      <c r="R20" s="4">
        <v>2000</v>
      </c>
      <c r="S20" s="4">
        <v>2000</v>
      </c>
      <c r="T20" s="2">
        <v>1400</v>
      </c>
      <c r="U20" s="3">
        <v>1400</v>
      </c>
      <c r="V20" s="4">
        <v>2000</v>
      </c>
      <c r="W20" s="4">
        <v>2000</v>
      </c>
      <c r="X20" s="4">
        <v>2000</v>
      </c>
      <c r="Y20" s="4">
        <v>2000</v>
      </c>
      <c r="Z20" s="4">
        <v>2000</v>
      </c>
      <c r="AA20" s="2">
        <v>1400</v>
      </c>
      <c r="AB20" s="3">
        <v>1400</v>
      </c>
      <c r="AC20" s="4">
        <v>2000</v>
      </c>
      <c r="AD20" s="4">
        <v>2000</v>
      </c>
      <c r="AE20" s="4">
        <v>2000</v>
      </c>
      <c r="AF20" s="4">
        <v>2000</v>
      </c>
      <c r="AG20" s="49">
        <v>2000</v>
      </c>
      <c r="AH20" s="49">
        <f t="shared" si="1"/>
        <v>54800</v>
      </c>
      <c r="AI20" s="70"/>
      <c r="AJ20" s="71"/>
      <c r="AK20" s="71"/>
    </row>
    <row r="21" spans="2:37" ht="38.1" customHeight="1" x14ac:dyDescent="0.4">
      <c r="B21" s="48" t="s">
        <v>25</v>
      </c>
      <c r="C21" s="3">
        <v>1400</v>
      </c>
      <c r="D21" s="3">
        <v>1400</v>
      </c>
      <c r="E21" s="3">
        <v>1400</v>
      </c>
      <c r="F21" s="3">
        <v>1400</v>
      </c>
      <c r="G21" s="3">
        <v>1400</v>
      </c>
      <c r="H21" s="4">
        <v>2000</v>
      </c>
      <c r="I21" s="4">
        <v>2000</v>
      </c>
      <c r="J21" s="4">
        <v>2000</v>
      </c>
      <c r="K21" s="4">
        <v>2000</v>
      </c>
      <c r="L21" s="4">
        <v>2000</v>
      </c>
      <c r="M21" s="2">
        <v>1400</v>
      </c>
      <c r="N21" s="3">
        <v>1400</v>
      </c>
      <c r="O21" s="3">
        <v>1400</v>
      </c>
      <c r="P21" s="4">
        <v>2000</v>
      </c>
      <c r="Q21" s="4">
        <v>2000</v>
      </c>
      <c r="R21" s="4">
        <v>2000</v>
      </c>
      <c r="S21" s="4">
        <v>2000</v>
      </c>
      <c r="T21" s="2">
        <v>1400</v>
      </c>
      <c r="U21" s="3">
        <v>1400</v>
      </c>
      <c r="V21" s="4">
        <v>2000</v>
      </c>
      <c r="W21" s="4">
        <v>2000</v>
      </c>
      <c r="X21" s="4">
        <v>2000</v>
      </c>
      <c r="Y21" s="4">
        <v>2000</v>
      </c>
      <c r="Z21" s="4">
        <v>2000</v>
      </c>
      <c r="AA21" s="2">
        <v>1400</v>
      </c>
      <c r="AB21" s="3">
        <v>1400</v>
      </c>
      <c r="AC21" s="4">
        <v>2000</v>
      </c>
      <c r="AD21" s="4">
        <v>2000</v>
      </c>
      <c r="AE21" s="4">
        <v>2000</v>
      </c>
      <c r="AF21" s="4">
        <v>2000</v>
      </c>
      <c r="AG21" s="49">
        <v>2000</v>
      </c>
      <c r="AH21" s="49">
        <f t="shared" si="1"/>
        <v>54800</v>
      </c>
      <c r="AI21" s="70"/>
      <c r="AJ21" s="71"/>
      <c r="AK21" s="71"/>
    </row>
    <row r="22" spans="2:37" ht="38.1" customHeight="1" x14ac:dyDescent="0.4">
      <c r="B22" s="48" t="s">
        <v>26</v>
      </c>
      <c r="C22" s="3">
        <v>1400</v>
      </c>
      <c r="D22" s="3">
        <v>1400</v>
      </c>
      <c r="E22" s="3">
        <v>1400</v>
      </c>
      <c r="F22" s="3">
        <v>1400</v>
      </c>
      <c r="G22" s="3">
        <v>1400</v>
      </c>
      <c r="H22" s="4">
        <v>1900</v>
      </c>
      <c r="I22" s="4">
        <v>1900</v>
      </c>
      <c r="J22" s="4">
        <v>1900</v>
      </c>
      <c r="K22" s="4">
        <v>1900</v>
      </c>
      <c r="L22" s="4">
        <v>1900</v>
      </c>
      <c r="M22" s="2">
        <v>1400</v>
      </c>
      <c r="N22" s="3">
        <v>1400</v>
      </c>
      <c r="O22" s="3">
        <v>1400</v>
      </c>
      <c r="P22" s="4">
        <v>1900</v>
      </c>
      <c r="Q22" s="4">
        <v>1900</v>
      </c>
      <c r="R22" s="4">
        <v>1900</v>
      </c>
      <c r="S22" s="4">
        <v>1900</v>
      </c>
      <c r="T22" s="2">
        <v>1400</v>
      </c>
      <c r="U22" s="3">
        <v>1400</v>
      </c>
      <c r="V22" s="4">
        <v>1900</v>
      </c>
      <c r="W22" s="4">
        <v>1900</v>
      </c>
      <c r="X22" s="4">
        <v>1900</v>
      </c>
      <c r="Y22" s="4">
        <v>1900</v>
      </c>
      <c r="Z22" s="4">
        <v>1900</v>
      </c>
      <c r="AA22" s="2">
        <v>1400</v>
      </c>
      <c r="AB22" s="3">
        <v>1400</v>
      </c>
      <c r="AC22" s="4">
        <v>1900</v>
      </c>
      <c r="AD22" s="4">
        <v>1900</v>
      </c>
      <c r="AE22" s="4">
        <v>1900</v>
      </c>
      <c r="AF22" s="4">
        <v>1900</v>
      </c>
      <c r="AG22" s="49">
        <v>1900</v>
      </c>
      <c r="AH22" s="49">
        <f t="shared" si="1"/>
        <v>52900</v>
      </c>
      <c r="AI22" s="70"/>
      <c r="AJ22" s="71"/>
      <c r="AK22" s="71"/>
    </row>
    <row r="23" spans="2:37" ht="38.1" customHeight="1" x14ac:dyDescent="0.4">
      <c r="B23" s="48" t="s">
        <v>27</v>
      </c>
      <c r="C23" s="3">
        <v>1400</v>
      </c>
      <c r="D23" s="3">
        <v>1400</v>
      </c>
      <c r="E23" s="3">
        <v>1400</v>
      </c>
      <c r="F23" s="3">
        <v>1400</v>
      </c>
      <c r="G23" s="3">
        <v>1400</v>
      </c>
      <c r="H23" s="4">
        <v>1700</v>
      </c>
      <c r="I23" s="4">
        <v>1700</v>
      </c>
      <c r="J23" s="4">
        <v>1700</v>
      </c>
      <c r="K23" s="4">
        <v>1700</v>
      </c>
      <c r="L23" s="4">
        <v>1700</v>
      </c>
      <c r="M23" s="2">
        <v>1400</v>
      </c>
      <c r="N23" s="3">
        <v>1400</v>
      </c>
      <c r="O23" s="3">
        <v>1400</v>
      </c>
      <c r="P23" s="4">
        <v>1700</v>
      </c>
      <c r="Q23" s="4">
        <v>1700</v>
      </c>
      <c r="R23" s="4">
        <v>1700</v>
      </c>
      <c r="S23" s="4">
        <v>1700</v>
      </c>
      <c r="T23" s="2">
        <v>1400</v>
      </c>
      <c r="U23" s="3">
        <v>1400</v>
      </c>
      <c r="V23" s="4">
        <v>1700</v>
      </c>
      <c r="W23" s="4">
        <v>1700</v>
      </c>
      <c r="X23" s="4">
        <v>1700</v>
      </c>
      <c r="Y23" s="4">
        <v>1700</v>
      </c>
      <c r="Z23" s="4">
        <v>1700</v>
      </c>
      <c r="AA23" s="2">
        <v>1400</v>
      </c>
      <c r="AB23" s="3">
        <v>1400</v>
      </c>
      <c r="AC23" s="4">
        <v>1700</v>
      </c>
      <c r="AD23" s="4">
        <v>1700</v>
      </c>
      <c r="AE23" s="4">
        <v>1700</v>
      </c>
      <c r="AF23" s="4">
        <v>1700</v>
      </c>
      <c r="AG23" s="49">
        <v>1700</v>
      </c>
      <c r="AH23" s="49">
        <f t="shared" si="1"/>
        <v>49100</v>
      </c>
      <c r="AI23" s="70"/>
      <c r="AJ23" s="71"/>
      <c r="AK23" s="71"/>
    </row>
    <row r="24" spans="2:37" ht="38.1" customHeight="1" x14ac:dyDescent="0.4">
      <c r="B24" s="48" t="s">
        <v>28</v>
      </c>
      <c r="C24" s="3">
        <v>1400</v>
      </c>
      <c r="D24" s="3">
        <v>1400</v>
      </c>
      <c r="E24" s="3">
        <v>1400</v>
      </c>
      <c r="F24" s="3">
        <v>1400</v>
      </c>
      <c r="G24" s="3">
        <v>1400</v>
      </c>
      <c r="H24" s="4">
        <v>1600</v>
      </c>
      <c r="I24" s="4">
        <v>1600</v>
      </c>
      <c r="J24" s="4">
        <v>1600</v>
      </c>
      <c r="K24" s="4">
        <v>1600</v>
      </c>
      <c r="L24" s="4">
        <v>1600</v>
      </c>
      <c r="M24" s="2">
        <v>1300</v>
      </c>
      <c r="N24" s="3">
        <v>1400</v>
      </c>
      <c r="O24" s="3">
        <v>1400</v>
      </c>
      <c r="P24" s="4">
        <v>1600</v>
      </c>
      <c r="Q24" s="4">
        <v>1600</v>
      </c>
      <c r="R24" s="4">
        <v>1600</v>
      </c>
      <c r="S24" s="4">
        <v>1600</v>
      </c>
      <c r="T24" s="2">
        <v>1300</v>
      </c>
      <c r="U24" s="3">
        <v>1400</v>
      </c>
      <c r="V24" s="4">
        <v>1600</v>
      </c>
      <c r="W24" s="4">
        <v>1600</v>
      </c>
      <c r="X24" s="4">
        <v>1600</v>
      </c>
      <c r="Y24" s="4">
        <v>1600</v>
      </c>
      <c r="Z24" s="4">
        <v>1600</v>
      </c>
      <c r="AA24" s="2">
        <v>1300</v>
      </c>
      <c r="AB24" s="3">
        <v>1400</v>
      </c>
      <c r="AC24" s="4">
        <v>1600</v>
      </c>
      <c r="AD24" s="4">
        <v>1600</v>
      </c>
      <c r="AE24" s="4">
        <v>1600</v>
      </c>
      <c r="AF24" s="4">
        <v>1600</v>
      </c>
      <c r="AG24" s="49">
        <v>1600</v>
      </c>
      <c r="AH24" s="49">
        <f t="shared" si="1"/>
        <v>46900</v>
      </c>
      <c r="AI24" s="70"/>
      <c r="AJ24" s="71"/>
      <c r="AK24" s="71"/>
    </row>
    <row r="25" spans="2:37" ht="38.1" customHeight="1" x14ac:dyDescent="0.4">
      <c r="B25" s="48" t="s">
        <v>29</v>
      </c>
      <c r="C25" s="3">
        <v>1300</v>
      </c>
      <c r="D25" s="3">
        <v>1300</v>
      </c>
      <c r="E25" s="3">
        <v>1300</v>
      </c>
      <c r="F25" s="3">
        <v>1300</v>
      </c>
      <c r="G25" s="3">
        <v>1300</v>
      </c>
      <c r="H25" s="4">
        <v>1500</v>
      </c>
      <c r="I25" s="4">
        <v>1500</v>
      </c>
      <c r="J25" s="4">
        <v>1500</v>
      </c>
      <c r="K25" s="4">
        <v>1500</v>
      </c>
      <c r="L25" s="4">
        <v>1500</v>
      </c>
      <c r="M25" s="2">
        <v>1200</v>
      </c>
      <c r="N25" s="3">
        <v>1300</v>
      </c>
      <c r="O25" s="3">
        <v>1300</v>
      </c>
      <c r="P25" s="4">
        <v>1500</v>
      </c>
      <c r="Q25" s="4">
        <v>1500</v>
      </c>
      <c r="R25" s="4">
        <v>1500</v>
      </c>
      <c r="S25" s="4">
        <v>1500</v>
      </c>
      <c r="T25" s="2">
        <v>1200</v>
      </c>
      <c r="U25" s="3">
        <v>1300</v>
      </c>
      <c r="V25" s="4">
        <v>1500</v>
      </c>
      <c r="W25" s="4">
        <v>1500</v>
      </c>
      <c r="X25" s="4">
        <v>1500</v>
      </c>
      <c r="Y25" s="4">
        <v>1500</v>
      </c>
      <c r="Z25" s="4">
        <v>1500</v>
      </c>
      <c r="AA25" s="2">
        <v>1200</v>
      </c>
      <c r="AB25" s="3">
        <v>1300</v>
      </c>
      <c r="AC25" s="4">
        <v>1500</v>
      </c>
      <c r="AD25" s="4">
        <v>1500</v>
      </c>
      <c r="AE25" s="4">
        <v>1500</v>
      </c>
      <c r="AF25" s="4">
        <v>1500</v>
      </c>
      <c r="AG25" s="49">
        <v>1500</v>
      </c>
      <c r="AH25" s="49">
        <f t="shared" si="1"/>
        <v>43800</v>
      </c>
      <c r="AI25" s="70"/>
      <c r="AJ25" s="71"/>
      <c r="AK25" s="71"/>
    </row>
    <row r="26" spans="2:37" ht="38.1" customHeight="1" x14ac:dyDescent="0.4">
      <c r="B26" s="48" t="s">
        <v>30</v>
      </c>
      <c r="C26" s="3">
        <v>1200</v>
      </c>
      <c r="D26" s="3">
        <v>1200</v>
      </c>
      <c r="E26" s="3">
        <v>1200</v>
      </c>
      <c r="F26" s="3">
        <v>1200</v>
      </c>
      <c r="G26" s="3">
        <v>1200</v>
      </c>
      <c r="H26" s="4">
        <v>1300</v>
      </c>
      <c r="I26" s="4">
        <v>1300</v>
      </c>
      <c r="J26" s="4">
        <v>1300</v>
      </c>
      <c r="K26" s="4">
        <v>1300</v>
      </c>
      <c r="L26" s="4">
        <v>1300</v>
      </c>
      <c r="M26" s="2">
        <v>1200</v>
      </c>
      <c r="N26" s="3">
        <v>1200</v>
      </c>
      <c r="O26" s="3">
        <v>1200</v>
      </c>
      <c r="P26" s="4">
        <v>1300</v>
      </c>
      <c r="Q26" s="4">
        <v>1300</v>
      </c>
      <c r="R26" s="4">
        <v>1300</v>
      </c>
      <c r="S26" s="4">
        <v>1300</v>
      </c>
      <c r="T26" s="2">
        <v>1200</v>
      </c>
      <c r="U26" s="3">
        <v>1200</v>
      </c>
      <c r="V26" s="4">
        <v>1300</v>
      </c>
      <c r="W26" s="4">
        <v>1300</v>
      </c>
      <c r="X26" s="4">
        <v>1300</v>
      </c>
      <c r="Y26" s="4">
        <v>1300</v>
      </c>
      <c r="Z26" s="4">
        <v>1300</v>
      </c>
      <c r="AA26" s="2">
        <v>1200</v>
      </c>
      <c r="AB26" s="3">
        <v>1200</v>
      </c>
      <c r="AC26" s="4">
        <v>1300</v>
      </c>
      <c r="AD26" s="4">
        <v>1300</v>
      </c>
      <c r="AE26" s="4">
        <v>1300</v>
      </c>
      <c r="AF26" s="4">
        <v>1300</v>
      </c>
      <c r="AG26" s="49">
        <v>1300</v>
      </c>
      <c r="AH26" s="49">
        <f t="shared" si="1"/>
        <v>39100</v>
      </c>
      <c r="AI26" s="70"/>
      <c r="AJ26" s="71"/>
      <c r="AK26" s="71"/>
    </row>
    <row r="27" spans="2:37" ht="38.1" customHeight="1" x14ac:dyDescent="0.4">
      <c r="B27" s="48" t="s">
        <v>31</v>
      </c>
      <c r="C27" s="3">
        <v>1100</v>
      </c>
      <c r="D27" s="3">
        <v>1100</v>
      </c>
      <c r="E27" s="3">
        <v>1100</v>
      </c>
      <c r="F27" s="3">
        <v>1100</v>
      </c>
      <c r="G27" s="3">
        <v>1100</v>
      </c>
      <c r="H27" s="4">
        <v>1200</v>
      </c>
      <c r="I27" s="4">
        <v>1200</v>
      </c>
      <c r="J27" s="4">
        <v>1200</v>
      </c>
      <c r="K27" s="4">
        <v>1200</v>
      </c>
      <c r="L27" s="4">
        <v>1200</v>
      </c>
      <c r="M27" s="2">
        <v>1100</v>
      </c>
      <c r="N27" s="3">
        <v>1100</v>
      </c>
      <c r="O27" s="3">
        <v>1100</v>
      </c>
      <c r="P27" s="4">
        <v>1200</v>
      </c>
      <c r="Q27" s="4">
        <v>1200</v>
      </c>
      <c r="R27" s="4">
        <v>1200</v>
      </c>
      <c r="S27" s="4">
        <v>1200</v>
      </c>
      <c r="T27" s="2">
        <v>1100</v>
      </c>
      <c r="U27" s="3">
        <v>1100</v>
      </c>
      <c r="V27" s="4">
        <v>1200</v>
      </c>
      <c r="W27" s="4">
        <v>1200</v>
      </c>
      <c r="X27" s="4">
        <v>1200</v>
      </c>
      <c r="Y27" s="4">
        <v>1200</v>
      </c>
      <c r="Z27" s="4">
        <v>1200</v>
      </c>
      <c r="AA27" s="2">
        <v>1100</v>
      </c>
      <c r="AB27" s="3">
        <v>1100</v>
      </c>
      <c r="AC27" s="4">
        <v>1200</v>
      </c>
      <c r="AD27" s="4">
        <v>1200</v>
      </c>
      <c r="AE27" s="4">
        <v>1200</v>
      </c>
      <c r="AF27" s="4">
        <v>1200</v>
      </c>
      <c r="AG27" s="49">
        <v>1200</v>
      </c>
      <c r="AH27" s="49">
        <f t="shared" si="1"/>
        <v>36000</v>
      </c>
      <c r="AI27" s="70"/>
      <c r="AJ27" s="71"/>
      <c r="AK27" s="71"/>
    </row>
    <row r="28" spans="2:37" ht="38.1" customHeight="1" x14ac:dyDescent="0.4">
      <c r="B28" s="48" t="s">
        <v>32</v>
      </c>
      <c r="C28" s="3">
        <v>1100</v>
      </c>
      <c r="D28" s="3">
        <v>1100</v>
      </c>
      <c r="E28" s="3">
        <v>1100</v>
      </c>
      <c r="F28" s="3">
        <v>1100</v>
      </c>
      <c r="G28" s="3">
        <v>1100</v>
      </c>
      <c r="H28" s="4">
        <v>1100</v>
      </c>
      <c r="I28" s="4">
        <v>1100</v>
      </c>
      <c r="J28" s="4">
        <v>1100</v>
      </c>
      <c r="K28" s="4">
        <v>1100</v>
      </c>
      <c r="L28" s="4">
        <v>1100</v>
      </c>
      <c r="M28" s="2">
        <v>1100</v>
      </c>
      <c r="N28" s="3">
        <v>1100</v>
      </c>
      <c r="O28" s="3">
        <v>1100</v>
      </c>
      <c r="P28" s="4">
        <v>1100</v>
      </c>
      <c r="Q28" s="4">
        <v>1100</v>
      </c>
      <c r="R28" s="4">
        <v>1100</v>
      </c>
      <c r="S28" s="4">
        <v>1100</v>
      </c>
      <c r="T28" s="2">
        <v>1100</v>
      </c>
      <c r="U28" s="3">
        <v>1100</v>
      </c>
      <c r="V28" s="4">
        <v>1100</v>
      </c>
      <c r="W28" s="4">
        <v>1100</v>
      </c>
      <c r="X28" s="4">
        <v>1100</v>
      </c>
      <c r="Y28" s="4">
        <v>1100</v>
      </c>
      <c r="Z28" s="4">
        <v>1100</v>
      </c>
      <c r="AA28" s="2">
        <v>1100</v>
      </c>
      <c r="AB28" s="3">
        <v>1100</v>
      </c>
      <c r="AC28" s="4">
        <v>1100</v>
      </c>
      <c r="AD28" s="4">
        <v>1100</v>
      </c>
      <c r="AE28" s="4">
        <v>1100</v>
      </c>
      <c r="AF28" s="4">
        <v>1100</v>
      </c>
      <c r="AG28" s="49">
        <v>1100</v>
      </c>
      <c r="AH28" s="49">
        <f t="shared" si="1"/>
        <v>34100</v>
      </c>
      <c r="AI28" s="70"/>
      <c r="AJ28" s="71"/>
      <c r="AK28" s="71"/>
    </row>
    <row r="29" spans="2:37" ht="38.1" customHeight="1" x14ac:dyDescent="0.4">
      <c r="B29" s="48" t="s">
        <v>33</v>
      </c>
      <c r="C29" s="3">
        <v>1100</v>
      </c>
      <c r="D29" s="3">
        <v>1100</v>
      </c>
      <c r="E29" s="3">
        <v>1100</v>
      </c>
      <c r="F29" s="3">
        <v>1100</v>
      </c>
      <c r="G29" s="3">
        <v>1100</v>
      </c>
      <c r="H29" s="4">
        <v>1100</v>
      </c>
      <c r="I29" s="4">
        <v>1100</v>
      </c>
      <c r="J29" s="4">
        <v>1100</v>
      </c>
      <c r="K29" s="4">
        <v>1100</v>
      </c>
      <c r="L29" s="4">
        <v>1100</v>
      </c>
      <c r="M29" s="2">
        <v>1000</v>
      </c>
      <c r="N29" s="3">
        <v>1100</v>
      </c>
      <c r="O29" s="3">
        <v>1100</v>
      </c>
      <c r="P29" s="4">
        <v>1100</v>
      </c>
      <c r="Q29" s="4">
        <v>1100</v>
      </c>
      <c r="R29" s="4">
        <v>1100</v>
      </c>
      <c r="S29" s="4">
        <v>1100</v>
      </c>
      <c r="T29" s="2">
        <v>1000</v>
      </c>
      <c r="U29" s="3">
        <v>1100</v>
      </c>
      <c r="V29" s="4">
        <v>1100</v>
      </c>
      <c r="W29" s="4">
        <v>1100</v>
      </c>
      <c r="X29" s="4">
        <v>1100</v>
      </c>
      <c r="Y29" s="4">
        <v>1100</v>
      </c>
      <c r="Z29" s="4">
        <v>1100</v>
      </c>
      <c r="AA29" s="2">
        <v>1000</v>
      </c>
      <c r="AB29" s="3">
        <v>1100</v>
      </c>
      <c r="AC29" s="4">
        <v>1100</v>
      </c>
      <c r="AD29" s="4">
        <v>1100</v>
      </c>
      <c r="AE29" s="4">
        <v>1100</v>
      </c>
      <c r="AF29" s="4">
        <v>1100</v>
      </c>
      <c r="AG29" s="49">
        <v>1100</v>
      </c>
      <c r="AH29" s="49">
        <f t="shared" si="1"/>
        <v>33800</v>
      </c>
      <c r="AI29" s="70"/>
      <c r="AJ29" s="71"/>
      <c r="AK29" s="71"/>
    </row>
    <row r="30" spans="2:37" ht="38.1" customHeight="1" x14ac:dyDescent="0.4">
      <c r="B30" s="48"/>
      <c r="C30" s="51">
        <f t="shared" ref="C30:AG30" si="2">SUM(C6:C29)</f>
        <v>30300</v>
      </c>
      <c r="D30" s="51">
        <f t="shared" si="2"/>
        <v>30300</v>
      </c>
      <c r="E30" s="51">
        <f t="shared" si="2"/>
        <v>30300</v>
      </c>
      <c r="F30" s="51">
        <f t="shared" si="2"/>
        <v>30300</v>
      </c>
      <c r="G30" s="51">
        <f t="shared" si="2"/>
        <v>30300</v>
      </c>
      <c r="H30" s="49">
        <f t="shared" si="2"/>
        <v>37500</v>
      </c>
      <c r="I30" s="49">
        <f t="shared" si="2"/>
        <v>37500</v>
      </c>
      <c r="J30" s="49">
        <f t="shared" si="2"/>
        <v>37500</v>
      </c>
      <c r="K30" s="49">
        <f t="shared" si="2"/>
        <v>37500</v>
      </c>
      <c r="L30" s="49">
        <f t="shared" si="2"/>
        <v>37500</v>
      </c>
      <c r="M30" s="50">
        <f t="shared" si="2"/>
        <v>30400</v>
      </c>
      <c r="N30" s="51">
        <f t="shared" si="2"/>
        <v>30300</v>
      </c>
      <c r="O30" s="51">
        <f t="shared" si="2"/>
        <v>30300</v>
      </c>
      <c r="P30" s="49">
        <f t="shared" si="2"/>
        <v>37500</v>
      </c>
      <c r="Q30" s="49">
        <f t="shared" si="2"/>
        <v>37500</v>
      </c>
      <c r="R30" s="49">
        <f t="shared" si="2"/>
        <v>37500</v>
      </c>
      <c r="S30" s="49">
        <f t="shared" si="2"/>
        <v>37500</v>
      </c>
      <c r="T30" s="50">
        <f t="shared" si="2"/>
        <v>30400</v>
      </c>
      <c r="U30" s="51">
        <f t="shared" si="2"/>
        <v>30300</v>
      </c>
      <c r="V30" s="49">
        <f t="shared" si="2"/>
        <v>37500</v>
      </c>
      <c r="W30" s="49">
        <f t="shared" si="2"/>
        <v>37500</v>
      </c>
      <c r="X30" s="49">
        <f t="shared" si="2"/>
        <v>37500</v>
      </c>
      <c r="Y30" s="49">
        <f t="shared" si="2"/>
        <v>37500</v>
      </c>
      <c r="Z30" s="49">
        <f t="shared" si="2"/>
        <v>37500</v>
      </c>
      <c r="AA30" s="50">
        <f t="shared" si="2"/>
        <v>30400</v>
      </c>
      <c r="AB30" s="51">
        <f t="shared" si="2"/>
        <v>30300</v>
      </c>
      <c r="AC30" s="49">
        <f t="shared" si="2"/>
        <v>37500</v>
      </c>
      <c r="AD30" s="49">
        <f t="shared" si="2"/>
        <v>37500</v>
      </c>
      <c r="AE30" s="49">
        <f t="shared" si="2"/>
        <v>37500</v>
      </c>
      <c r="AF30" s="49">
        <f t="shared" si="2"/>
        <v>37500</v>
      </c>
      <c r="AG30" s="49">
        <f t="shared" si="2"/>
        <v>37500</v>
      </c>
      <c r="AH30" s="49">
        <f t="shared" si="1"/>
        <v>1076400</v>
      </c>
      <c r="AI30" s="72"/>
      <c r="AJ30" s="73"/>
      <c r="AK30" s="73"/>
    </row>
    <row r="31" spans="2:37" ht="38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31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19000</v>
      </c>
      <c r="D32" s="49">
        <f t="shared" si="3"/>
        <v>19000</v>
      </c>
      <c r="E32" s="49">
        <f t="shared" si="3"/>
        <v>19000</v>
      </c>
      <c r="F32" s="49">
        <f>SUM(F14:F27)</f>
        <v>19000</v>
      </c>
      <c r="G32" s="49">
        <f t="shared" si="3"/>
        <v>19000</v>
      </c>
      <c r="H32" s="49">
        <f t="shared" si="3"/>
        <v>25400</v>
      </c>
      <c r="I32" s="49">
        <f t="shared" si="3"/>
        <v>25400</v>
      </c>
      <c r="J32" s="49">
        <f t="shared" si="3"/>
        <v>25400</v>
      </c>
      <c r="K32" s="49">
        <f t="shared" si="3"/>
        <v>25400</v>
      </c>
      <c r="L32" s="49">
        <f t="shared" si="3"/>
        <v>25400</v>
      </c>
      <c r="M32" s="49">
        <f t="shared" si="3"/>
        <v>18900</v>
      </c>
      <c r="N32" s="49">
        <f t="shared" si="3"/>
        <v>19000</v>
      </c>
      <c r="O32" s="49">
        <f t="shared" si="3"/>
        <v>19000</v>
      </c>
      <c r="P32" s="49">
        <f t="shared" si="3"/>
        <v>25400</v>
      </c>
      <c r="Q32" s="49">
        <f t="shared" si="3"/>
        <v>25400</v>
      </c>
      <c r="R32" s="49">
        <f t="shared" si="3"/>
        <v>25400</v>
      </c>
      <c r="S32" s="49">
        <f t="shared" si="3"/>
        <v>25400</v>
      </c>
      <c r="T32" s="49">
        <f t="shared" si="3"/>
        <v>18900</v>
      </c>
      <c r="U32" s="49">
        <f t="shared" si="3"/>
        <v>19000</v>
      </c>
      <c r="V32" s="49">
        <f t="shared" si="3"/>
        <v>25400</v>
      </c>
      <c r="W32" s="49">
        <f t="shared" si="3"/>
        <v>25400</v>
      </c>
      <c r="X32" s="49">
        <f t="shared" si="3"/>
        <v>25400</v>
      </c>
      <c r="Y32" s="49">
        <f t="shared" si="3"/>
        <v>25400</v>
      </c>
      <c r="Z32" s="49">
        <f t="shared" si="3"/>
        <v>25400</v>
      </c>
      <c r="AA32" s="49">
        <f t="shared" si="3"/>
        <v>18900</v>
      </c>
      <c r="AB32" s="49">
        <f t="shared" si="3"/>
        <v>19000</v>
      </c>
      <c r="AC32" s="49">
        <f t="shared" si="3"/>
        <v>25400</v>
      </c>
      <c r="AD32" s="49">
        <f t="shared" si="3"/>
        <v>25400</v>
      </c>
      <c r="AE32" s="49">
        <f t="shared" si="3"/>
        <v>25400</v>
      </c>
      <c r="AF32" s="49">
        <f>SUM(AF14:AF27)</f>
        <v>25400</v>
      </c>
      <c r="AG32" s="49">
        <f t="shared" ref="AG32" si="4">SUM(AG14:AG27)</f>
        <v>25400</v>
      </c>
      <c r="AH32" s="45">
        <f t="shared" ref="AH32" si="5">SUM(C32:AG32)</f>
        <v>710300</v>
      </c>
      <c r="AI32" s="45">
        <f>C32+D32+E32+F32+G32+N32+O32+U32+AB32</f>
        <v>171000</v>
      </c>
      <c r="AJ32" s="45">
        <f>AH32-AI32</f>
        <v>539300</v>
      </c>
      <c r="AK32" s="45">
        <f>AJ32</f>
        <v>539300</v>
      </c>
    </row>
    <row r="33" spans="2:37" ht="38.1" customHeight="1" x14ac:dyDescent="0.4">
      <c r="B33" s="1" t="s">
        <v>8</v>
      </c>
      <c r="C33" s="49">
        <f>C30-C32</f>
        <v>11300</v>
      </c>
      <c r="D33" s="49">
        <f t="shared" ref="D33:AE33" si="6">D30-D32</f>
        <v>11300</v>
      </c>
      <c r="E33" s="49">
        <f t="shared" si="6"/>
        <v>11300</v>
      </c>
      <c r="F33" s="49">
        <f t="shared" si="6"/>
        <v>11300</v>
      </c>
      <c r="G33" s="49">
        <f t="shared" si="6"/>
        <v>11300</v>
      </c>
      <c r="H33" s="49">
        <f t="shared" si="6"/>
        <v>12100</v>
      </c>
      <c r="I33" s="49">
        <f t="shared" si="6"/>
        <v>12100</v>
      </c>
      <c r="J33" s="49">
        <f t="shared" si="6"/>
        <v>12100</v>
      </c>
      <c r="K33" s="49">
        <f t="shared" si="6"/>
        <v>12100</v>
      </c>
      <c r="L33" s="49">
        <f t="shared" si="6"/>
        <v>12100</v>
      </c>
      <c r="M33" s="49">
        <f t="shared" si="6"/>
        <v>11500</v>
      </c>
      <c r="N33" s="49">
        <f t="shared" si="6"/>
        <v>11300</v>
      </c>
      <c r="O33" s="49">
        <f t="shared" si="6"/>
        <v>11300</v>
      </c>
      <c r="P33" s="49">
        <f t="shared" si="6"/>
        <v>12100</v>
      </c>
      <c r="Q33" s="49">
        <f t="shared" si="6"/>
        <v>12100</v>
      </c>
      <c r="R33" s="49">
        <f t="shared" si="6"/>
        <v>12100</v>
      </c>
      <c r="S33" s="49">
        <f t="shared" si="6"/>
        <v>12100</v>
      </c>
      <c r="T33" s="49">
        <f t="shared" si="6"/>
        <v>11500</v>
      </c>
      <c r="U33" s="49">
        <f t="shared" si="6"/>
        <v>11300</v>
      </c>
      <c r="V33" s="49">
        <f t="shared" si="6"/>
        <v>12100</v>
      </c>
      <c r="W33" s="49">
        <f t="shared" si="6"/>
        <v>12100</v>
      </c>
      <c r="X33" s="49">
        <f t="shared" si="6"/>
        <v>12100</v>
      </c>
      <c r="Y33" s="49">
        <f t="shared" si="6"/>
        <v>12100</v>
      </c>
      <c r="Z33" s="49">
        <f t="shared" si="6"/>
        <v>12100</v>
      </c>
      <c r="AA33" s="49">
        <f t="shared" si="6"/>
        <v>11500</v>
      </c>
      <c r="AB33" s="49">
        <f t="shared" si="6"/>
        <v>11300</v>
      </c>
      <c r="AC33" s="49">
        <f t="shared" si="6"/>
        <v>12100</v>
      </c>
      <c r="AD33" s="49">
        <f t="shared" si="6"/>
        <v>12100</v>
      </c>
      <c r="AE33" s="49">
        <f t="shared" si="6"/>
        <v>12100</v>
      </c>
      <c r="AF33" s="49">
        <f>AF30-AF32</f>
        <v>12100</v>
      </c>
      <c r="AG33" s="49">
        <f t="shared" ref="AG33" si="7">AG30-AG32</f>
        <v>12100</v>
      </c>
      <c r="AH33" s="45">
        <f>SUM(C33:AG33)</f>
        <v>366100</v>
      </c>
      <c r="AI33" s="45">
        <f>C33+D33+E33+F33+G33+N33+O33+U33+AB33</f>
        <v>101700</v>
      </c>
      <c r="AJ33" s="45"/>
      <c r="AK33" s="45">
        <f>AH33+AI32</f>
        <v>537100</v>
      </c>
    </row>
    <row r="34" spans="2:37" ht="38.1" customHeight="1" x14ac:dyDescent="0.4">
      <c r="B34" s="30" t="s">
        <v>9</v>
      </c>
      <c r="C34" s="58">
        <f t="shared" ref="C34:AF34" si="8">SUM(C19:C21)</f>
        <v>4200</v>
      </c>
      <c r="D34" s="58">
        <f t="shared" si="8"/>
        <v>4200</v>
      </c>
      <c r="E34" s="58">
        <f t="shared" si="8"/>
        <v>4200</v>
      </c>
      <c r="F34" s="58">
        <f t="shared" si="8"/>
        <v>4200</v>
      </c>
      <c r="G34" s="58">
        <f t="shared" si="8"/>
        <v>4200</v>
      </c>
      <c r="H34" s="58">
        <f t="shared" si="8"/>
        <v>6000</v>
      </c>
      <c r="I34" s="58">
        <f t="shared" si="8"/>
        <v>6000</v>
      </c>
      <c r="J34" s="58">
        <f t="shared" si="8"/>
        <v>6000</v>
      </c>
      <c r="K34" s="58">
        <f t="shared" si="8"/>
        <v>6000</v>
      </c>
      <c r="L34" s="58">
        <f t="shared" si="8"/>
        <v>6000</v>
      </c>
      <c r="M34" s="58">
        <f t="shared" si="8"/>
        <v>4200</v>
      </c>
      <c r="N34" s="58">
        <f t="shared" si="8"/>
        <v>4200</v>
      </c>
      <c r="O34" s="58">
        <f t="shared" si="8"/>
        <v>4200</v>
      </c>
      <c r="P34" s="58">
        <f t="shared" si="8"/>
        <v>6000</v>
      </c>
      <c r="Q34" s="58">
        <f t="shared" si="8"/>
        <v>6000</v>
      </c>
      <c r="R34" s="58">
        <f t="shared" si="8"/>
        <v>6000</v>
      </c>
      <c r="S34" s="58">
        <f t="shared" si="8"/>
        <v>6000</v>
      </c>
      <c r="T34" s="58">
        <f t="shared" si="8"/>
        <v>4200</v>
      </c>
      <c r="U34" s="58">
        <f t="shared" si="8"/>
        <v>4200</v>
      </c>
      <c r="V34" s="58">
        <f t="shared" si="8"/>
        <v>6000</v>
      </c>
      <c r="W34" s="58">
        <f t="shared" si="8"/>
        <v>6000</v>
      </c>
      <c r="X34" s="58">
        <f t="shared" si="8"/>
        <v>6000</v>
      </c>
      <c r="Y34" s="58">
        <f t="shared" si="8"/>
        <v>6000</v>
      </c>
      <c r="Z34" s="58">
        <f t="shared" si="8"/>
        <v>6000</v>
      </c>
      <c r="AA34" s="58">
        <f t="shared" si="8"/>
        <v>4200</v>
      </c>
      <c r="AB34" s="58">
        <f t="shared" si="8"/>
        <v>4200</v>
      </c>
      <c r="AC34" s="58">
        <f t="shared" si="8"/>
        <v>6000</v>
      </c>
      <c r="AD34" s="58">
        <f t="shared" si="8"/>
        <v>6000</v>
      </c>
      <c r="AE34" s="58">
        <f t="shared" si="8"/>
        <v>6000</v>
      </c>
      <c r="AF34" s="58">
        <f t="shared" si="8"/>
        <v>6000</v>
      </c>
      <c r="AG34" s="58">
        <f>SUM(AG19:AG21)</f>
        <v>6000</v>
      </c>
      <c r="AH34" s="59">
        <f>SUM(C34:AG34)</f>
        <v>164400</v>
      </c>
      <c r="AI34" s="59">
        <f t="shared" ref="AI34" si="9">C34+D34+E34+F34+G34+N34+O34+U34+AB34</f>
        <v>37800</v>
      </c>
      <c r="AJ34" s="59"/>
      <c r="AK34" s="59">
        <f t="shared" ref="AK34" si="10">AH34</f>
        <v>164400</v>
      </c>
    </row>
    <row r="35" spans="2:37" ht="32.25" customHeight="1" x14ac:dyDescent="0.4">
      <c r="B35" s="33" t="s">
        <v>62</v>
      </c>
      <c r="C35" s="45">
        <f>C32+C33</f>
        <v>30300</v>
      </c>
      <c r="D35" s="45">
        <f t="shared" ref="D35:AG35" si="11">D32+D33</f>
        <v>30300</v>
      </c>
      <c r="E35" s="45">
        <f t="shared" si="11"/>
        <v>30300</v>
      </c>
      <c r="F35" s="45">
        <f t="shared" si="11"/>
        <v>30300</v>
      </c>
      <c r="G35" s="45">
        <f t="shared" si="11"/>
        <v>30300</v>
      </c>
      <c r="H35" s="45">
        <f t="shared" si="11"/>
        <v>37500</v>
      </c>
      <c r="I35" s="45">
        <f t="shared" si="11"/>
        <v>37500</v>
      </c>
      <c r="J35" s="45">
        <f t="shared" si="11"/>
        <v>37500</v>
      </c>
      <c r="K35" s="45">
        <f t="shared" si="11"/>
        <v>37500</v>
      </c>
      <c r="L35" s="45">
        <f t="shared" si="11"/>
        <v>37500</v>
      </c>
      <c r="M35" s="45">
        <f t="shared" si="11"/>
        <v>30400</v>
      </c>
      <c r="N35" s="45">
        <f t="shared" si="11"/>
        <v>30300</v>
      </c>
      <c r="O35" s="45">
        <f t="shared" si="11"/>
        <v>30300</v>
      </c>
      <c r="P35" s="45">
        <f t="shared" si="11"/>
        <v>37500</v>
      </c>
      <c r="Q35" s="45">
        <f t="shared" si="11"/>
        <v>37500</v>
      </c>
      <c r="R35" s="45">
        <f t="shared" si="11"/>
        <v>37500</v>
      </c>
      <c r="S35" s="45">
        <f t="shared" si="11"/>
        <v>37500</v>
      </c>
      <c r="T35" s="45">
        <f t="shared" si="11"/>
        <v>30400</v>
      </c>
      <c r="U35" s="45">
        <f t="shared" si="11"/>
        <v>30300</v>
      </c>
      <c r="V35" s="45">
        <f t="shared" si="11"/>
        <v>37500</v>
      </c>
      <c r="W35" s="45">
        <f t="shared" si="11"/>
        <v>37500</v>
      </c>
      <c r="X35" s="45">
        <f t="shared" si="11"/>
        <v>37500</v>
      </c>
      <c r="Y35" s="45">
        <f t="shared" si="11"/>
        <v>37500</v>
      </c>
      <c r="Z35" s="45">
        <f t="shared" si="11"/>
        <v>37500</v>
      </c>
      <c r="AA35" s="45">
        <f t="shared" si="11"/>
        <v>30400</v>
      </c>
      <c r="AB35" s="45">
        <f t="shared" si="11"/>
        <v>30300</v>
      </c>
      <c r="AC35" s="45">
        <f t="shared" si="11"/>
        <v>37500</v>
      </c>
      <c r="AD35" s="45">
        <f t="shared" si="11"/>
        <v>37500</v>
      </c>
      <c r="AE35" s="45">
        <f t="shared" si="11"/>
        <v>37500</v>
      </c>
      <c r="AF35" s="45">
        <f t="shared" si="11"/>
        <v>37500</v>
      </c>
      <c r="AG35" s="45">
        <f t="shared" si="11"/>
        <v>37500</v>
      </c>
      <c r="AH35" s="45">
        <f>AH32+AH33</f>
        <v>1076400</v>
      </c>
      <c r="AI35" s="45">
        <f>C35+D35+E35+F35+G35+N35+O35+U35+AB35</f>
        <v>272700</v>
      </c>
      <c r="AJ35" s="45"/>
      <c r="AK35" s="45">
        <f>AK33+AK32</f>
        <v>1076400</v>
      </c>
    </row>
    <row r="36" spans="2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2" spans="1:37" ht="50.1" customHeight="1" x14ac:dyDescent="0.4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99"/>
      <c r="C4" s="28">
        <v>43862</v>
      </c>
      <c r="D4" s="29">
        <f>C4+1</f>
        <v>43863</v>
      </c>
      <c r="E4" s="16">
        <f t="shared" ref="E4:AD4" si="0">D4+1</f>
        <v>43864</v>
      </c>
      <c r="F4" s="16">
        <f t="shared" si="0"/>
        <v>43865</v>
      </c>
      <c r="G4" s="16">
        <f t="shared" si="0"/>
        <v>43866</v>
      </c>
      <c r="H4" s="16">
        <f t="shared" si="0"/>
        <v>43867</v>
      </c>
      <c r="I4" s="16">
        <f t="shared" si="0"/>
        <v>43868</v>
      </c>
      <c r="J4" s="28">
        <f t="shared" si="0"/>
        <v>43869</v>
      </c>
      <c r="K4" s="29">
        <f t="shared" si="0"/>
        <v>43870</v>
      </c>
      <c r="L4" s="16">
        <f t="shared" si="0"/>
        <v>43871</v>
      </c>
      <c r="M4" s="29">
        <f t="shared" si="0"/>
        <v>43872</v>
      </c>
      <c r="N4" s="16">
        <f t="shared" si="0"/>
        <v>43873</v>
      </c>
      <c r="O4" s="16">
        <f t="shared" si="0"/>
        <v>43874</v>
      </c>
      <c r="P4" s="16">
        <f t="shared" si="0"/>
        <v>43875</v>
      </c>
      <c r="Q4" s="28">
        <f t="shared" si="0"/>
        <v>43876</v>
      </c>
      <c r="R4" s="29">
        <f t="shared" si="0"/>
        <v>43877</v>
      </c>
      <c r="S4" s="16">
        <f t="shared" si="0"/>
        <v>43878</v>
      </c>
      <c r="T4" s="16">
        <f t="shared" si="0"/>
        <v>43879</v>
      </c>
      <c r="U4" s="16">
        <f t="shared" si="0"/>
        <v>43880</v>
      </c>
      <c r="V4" s="16">
        <f t="shared" si="0"/>
        <v>43881</v>
      </c>
      <c r="W4" s="16">
        <f t="shared" si="0"/>
        <v>43882</v>
      </c>
      <c r="X4" s="28">
        <f t="shared" si="0"/>
        <v>43883</v>
      </c>
      <c r="Y4" s="29">
        <f t="shared" si="0"/>
        <v>43884</v>
      </c>
      <c r="Z4" s="29">
        <f t="shared" si="0"/>
        <v>43885</v>
      </c>
      <c r="AA4" s="16">
        <f t="shared" si="0"/>
        <v>43886</v>
      </c>
      <c r="AB4" s="16">
        <f t="shared" si="0"/>
        <v>43887</v>
      </c>
      <c r="AC4" s="16">
        <f t="shared" si="0"/>
        <v>43888</v>
      </c>
      <c r="AD4" s="16">
        <f t="shared" si="0"/>
        <v>43889</v>
      </c>
      <c r="AE4" s="16"/>
      <c r="AF4" s="16"/>
      <c r="AG4" s="86"/>
      <c r="AH4" s="107" t="s">
        <v>63</v>
      </c>
      <c r="AI4" s="39"/>
      <c r="AJ4" s="40"/>
      <c r="AK4" s="40"/>
    </row>
    <row r="5" spans="1:37" ht="38.1" customHeight="1" x14ac:dyDescent="0.4">
      <c r="B5" s="99"/>
      <c r="C5" s="17" t="s">
        <v>38</v>
      </c>
      <c r="D5" s="18" t="s">
        <v>39</v>
      </c>
      <c r="E5" s="20" t="s">
        <v>40</v>
      </c>
      <c r="F5" s="20" t="s">
        <v>34</v>
      </c>
      <c r="G5" s="20" t="s">
        <v>35</v>
      </c>
      <c r="H5" s="20" t="s">
        <v>36</v>
      </c>
      <c r="I5" s="20" t="s">
        <v>37</v>
      </c>
      <c r="J5" s="17" t="s">
        <v>38</v>
      </c>
      <c r="K5" s="18" t="s">
        <v>39</v>
      </c>
      <c r="L5" s="20" t="s">
        <v>40</v>
      </c>
      <c r="M5" s="18" t="s">
        <v>34</v>
      </c>
      <c r="N5" s="20" t="s">
        <v>35</v>
      </c>
      <c r="O5" s="20" t="s">
        <v>36</v>
      </c>
      <c r="P5" s="20" t="s">
        <v>37</v>
      </c>
      <c r="Q5" s="17" t="s">
        <v>38</v>
      </c>
      <c r="R5" s="18" t="s">
        <v>39</v>
      </c>
      <c r="S5" s="20" t="s">
        <v>40</v>
      </c>
      <c r="T5" s="20" t="s">
        <v>34</v>
      </c>
      <c r="U5" s="20" t="s">
        <v>35</v>
      </c>
      <c r="V5" s="20" t="s">
        <v>36</v>
      </c>
      <c r="W5" s="20" t="s">
        <v>37</v>
      </c>
      <c r="X5" s="17" t="s">
        <v>38</v>
      </c>
      <c r="Y5" s="18" t="s">
        <v>39</v>
      </c>
      <c r="Z5" s="18" t="s">
        <v>40</v>
      </c>
      <c r="AA5" s="20" t="s">
        <v>34</v>
      </c>
      <c r="AB5" s="20" t="s">
        <v>35</v>
      </c>
      <c r="AC5" s="20" t="s">
        <v>36</v>
      </c>
      <c r="AD5" s="20" t="s">
        <v>37</v>
      </c>
      <c r="AE5" s="20"/>
      <c r="AF5" s="19"/>
      <c r="AG5" s="87"/>
      <c r="AH5" s="108"/>
      <c r="AI5" s="39"/>
      <c r="AJ5" s="40"/>
      <c r="AK5" s="40"/>
    </row>
    <row r="6" spans="1:37" ht="38.1" customHeight="1" x14ac:dyDescent="0.4">
      <c r="B6" s="48" t="s">
        <v>10</v>
      </c>
      <c r="C6" s="2">
        <v>1100</v>
      </c>
      <c r="D6" s="3">
        <v>1000</v>
      </c>
      <c r="E6" s="4">
        <v>1100</v>
      </c>
      <c r="F6" s="4">
        <v>1100</v>
      </c>
      <c r="G6" s="4">
        <v>1100</v>
      </c>
      <c r="H6" s="4">
        <v>1100</v>
      </c>
      <c r="I6" s="4">
        <v>1100</v>
      </c>
      <c r="J6" s="2">
        <v>1100</v>
      </c>
      <c r="K6" s="3">
        <v>1000</v>
      </c>
      <c r="L6" s="4">
        <v>1100</v>
      </c>
      <c r="M6" s="3">
        <v>1000</v>
      </c>
      <c r="N6" s="4">
        <v>1100</v>
      </c>
      <c r="O6" s="4">
        <v>1100</v>
      </c>
      <c r="P6" s="4">
        <v>1100</v>
      </c>
      <c r="Q6" s="2">
        <v>1100</v>
      </c>
      <c r="R6" s="3">
        <v>1000</v>
      </c>
      <c r="S6" s="4">
        <v>1100</v>
      </c>
      <c r="T6" s="4">
        <v>1100</v>
      </c>
      <c r="U6" s="4">
        <v>1100</v>
      </c>
      <c r="V6" s="4">
        <v>1100</v>
      </c>
      <c r="W6" s="4">
        <v>1100</v>
      </c>
      <c r="X6" s="2">
        <v>1100</v>
      </c>
      <c r="Y6" s="3">
        <v>1000</v>
      </c>
      <c r="Z6" s="3">
        <v>1000</v>
      </c>
      <c r="AA6" s="4">
        <v>1100</v>
      </c>
      <c r="AB6" s="4">
        <v>1100</v>
      </c>
      <c r="AC6" s="4">
        <v>1100</v>
      </c>
      <c r="AD6" s="4">
        <v>1100</v>
      </c>
      <c r="AE6" s="45"/>
      <c r="AF6" s="45"/>
      <c r="AG6" s="45"/>
      <c r="AH6" s="45">
        <f>SUM(C6:AG6)</f>
        <v>30200</v>
      </c>
      <c r="AI6" s="46"/>
      <c r="AJ6" s="47"/>
      <c r="AK6" s="47"/>
    </row>
    <row r="7" spans="1:37" ht="38.1" customHeight="1" x14ac:dyDescent="0.4">
      <c r="B7" s="48" t="s">
        <v>11</v>
      </c>
      <c r="C7" s="2">
        <v>1000</v>
      </c>
      <c r="D7" s="3">
        <v>1000</v>
      </c>
      <c r="E7" s="4">
        <v>1100</v>
      </c>
      <c r="F7" s="4">
        <v>1100</v>
      </c>
      <c r="G7" s="4">
        <v>1100</v>
      </c>
      <c r="H7" s="4">
        <v>1100</v>
      </c>
      <c r="I7" s="4">
        <v>1100</v>
      </c>
      <c r="J7" s="2">
        <v>1000</v>
      </c>
      <c r="K7" s="3">
        <v>1000</v>
      </c>
      <c r="L7" s="4">
        <v>1100</v>
      </c>
      <c r="M7" s="3">
        <v>1000</v>
      </c>
      <c r="N7" s="4">
        <v>1100</v>
      </c>
      <c r="O7" s="4">
        <v>1100</v>
      </c>
      <c r="P7" s="4">
        <v>1100</v>
      </c>
      <c r="Q7" s="2">
        <v>1000</v>
      </c>
      <c r="R7" s="3">
        <v>1000</v>
      </c>
      <c r="S7" s="4">
        <v>1100</v>
      </c>
      <c r="T7" s="4">
        <v>1100</v>
      </c>
      <c r="U7" s="4">
        <v>1100</v>
      </c>
      <c r="V7" s="4">
        <v>1100</v>
      </c>
      <c r="W7" s="4">
        <v>1100</v>
      </c>
      <c r="X7" s="2">
        <v>1000</v>
      </c>
      <c r="Y7" s="3">
        <v>1000</v>
      </c>
      <c r="Z7" s="3">
        <v>1000</v>
      </c>
      <c r="AA7" s="4">
        <v>1100</v>
      </c>
      <c r="AB7" s="4">
        <v>1100</v>
      </c>
      <c r="AC7" s="4">
        <v>1100</v>
      </c>
      <c r="AD7" s="4">
        <v>1100</v>
      </c>
      <c r="AE7" s="45"/>
      <c r="AF7" s="45"/>
      <c r="AG7" s="45"/>
      <c r="AH7" s="45">
        <f t="shared" ref="AH7:AH29" si="1">SUM(C7:AG7)</f>
        <v>29800</v>
      </c>
      <c r="AI7" s="46"/>
      <c r="AJ7" s="47"/>
      <c r="AK7" s="47"/>
    </row>
    <row r="8" spans="1:37" ht="38.1" customHeight="1" x14ac:dyDescent="0.4">
      <c r="B8" s="48" t="s">
        <v>12</v>
      </c>
      <c r="C8" s="2">
        <v>1000</v>
      </c>
      <c r="D8" s="3">
        <v>1000</v>
      </c>
      <c r="E8" s="4">
        <v>1100</v>
      </c>
      <c r="F8" s="4">
        <v>1100</v>
      </c>
      <c r="G8" s="4">
        <v>1100</v>
      </c>
      <c r="H8" s="4">
        <v>1100</v>
      </c>
      <c r="I8" s="4">
        <v>1100</v>
      </c>
      <c r="J8" s="2">
        <v>1000</v>
      </c>
      <c r="K8" s="3">
        <v>1000</v>
      </c>
      <c r="L8" s="4">
        <v>1100</v>
      </c>
      <c r="M8" s="3">
        <v>1000</v>
      </c>
      <c r="N8" s="4">
        <v>1100</v>
      </c>
      <c r="O8" s="4">
        <v>1100</v>
      </c>
      <c r="P8" s="4">
        <v>1100</v>
      </c>
      <c r="Q8" s="2">
        <v>1000</v>
      </c>
      <c r="R8" s="3">
        <v>1000</v>
      </c>
      <c r="S8" s="4">
        <v>1100</v>
      </c>
      <c r="T8" s="4">
        <v>1100</v>
      </c>
      <c r="U8" s="4">
        <v>1100</v>
      </c>
      <c r="V8" s="4">
        <v>1100</v>
      </c>
      <c r="W8" s="4">
        <v>1100</v>
      </c>
      <c r="X8" s="2">
        <v>1000</v>
      </c>
      <c r="Y8" s="3">
        <v>1000</v>
      </c>
      <c r="Z8" s="3">
        <v>1000</v>
      </c>
      <c r="AA8" s="4">
        <v>1100</v>
      </c>
      <c r="AB8" s="4">
        <v>1100</v>
      </c>
      <c r="AC8" s="4">
        <v>1100</v>
      </c>
      <c r="AD8" s="4">
        <v>1100</v>
      </c>
      <c r="AE8" s="45"/>
      <c r="AF8" s="45"/>
      <c r="AG8" s="45"/>
      <c r="AH8" s="45">
        <f t="shared" si="1"/>
        <v>29800</v>
      </c>
      <c r="AI8" s="46"/>
      <c r="AJ8" s="47"/>
      <c r="AK8" s="47"/>
    </row>
    <row r="9" spans="1:37" ht="38.1" customHeight="1" x14ac:dyDescent="0.4">
      <c r="B9" s="48" t="s">
        <v>13</v>
      </c>
      <c r="C9" s="2">
        <v>1000</v>
      </c>
      <c r="D9" s="3">
        <v>1000</v>
      </c>
      <c r="E9" s="4">
        <v>1100</v>
      </c>
      <c r="F9" s="4">
        <v>1100</v>
      </c>
      <c r="G9" s="4">
        <v>1100</v>
      </c>
      <c r="H9" s="4">
        <v>1100</v>
      </c>
      <c r="I9" s="4">
        <v>1100</v>
      </c>
      <c r="J9" s="2">
        <v>1000</v>
      </c>
      <c r="K9" s="3">
        <v>1000</v>
      </c>
      <c r="L9" s="4">
        <v>1100</v>
      </c>
      <c r="M9" s="3">
        <v>1000</v>
      </c>
      <c r="N9" s="4">
        <v>1100</v>
      </c>
      <c r="O9" s="4">
        <v>1100</v>
      </c>
      <c r="P9" s="4">
        <v>1100</v>
      </c>
      <c r="Q9" s="2">
        <v>1000</v>
      </c>
      <c r="R9" s="3">
        <v>1000</v>
      </c>
      <c r="S9" s="4">
        <v>1100</v>
      </c>
      <c r="T9" s="4">
        <v>1100</v>
      </c>
      <c r="U9" s="4">
        <v>1100</v>
      </c>
      <c r="V9" s="4">
        <v>1100</v>
      </c>
      <c r="W9" s="4">
        <v>1100</v>
      </c>
      <c r="X9" s="2">
        <v>1000</v>
      </c>
      <c r="Y9" s="3">
        <v>1000</v>
      </c>
      <c r="Z9" s="3">
        <v>1000</v>
      </c>
      <c r="AA9" s="4">
        <v>1100</v>
      </c>
      <c r="AB9" s="4">
        <v>1100</v>
      </c>
      <c r="AC9" s="4">
        <v>1100</v>
      </c>
      <c r="AD9" s="4">
        <v>1100</v>
      </c>
      <c r="AE9" s="45"/>
      <c r="AF9" s="45"/>
      <c r="AG9" s="45"/>
      <c r="AH9" s="45">
        <f t="shared" si="1"/>
        <v>29800</v>
      </c>
      <c r="AI9" s="46"/>
      <c r="AJ9" s="47"/>
      <c r="AK9" s="47"/>
    </row>
    <row r="10" spans="1:37" ht="38.1" customHeight="1" x14ac:dyDescent="0.4">
      <c r="B10" s="48" t="s">
        <v>14</v>
      </c>
      <c r="C10" s="2">
        <v>1000</v>
      </c>
      <c r="D10" s="3">
        <v>1000</v>
      </c>
      <c r="E10" s="4">
        <v>1100</v>
      </c>
      <c r="F10" s="4">
        <v>1100</v>
      </c>
      <c r="G10" s="4">
        <v>1100</v>
      </c>
      <c r="H10" s="4">
        <v>1100</v>
      </c>
      <c r="I10" s="4">
        <v>1100</v>
      </c>
      <c r="J10" s="2">
        <v>1000</v>
      </c>
      <c r="K10" s="3">
        <v>1000</v>
      </c>
      <c r="L10" s="4">
        <v>1100</v>
      </c>
      <c r="M10" s="3">
        <v>1000</v>
      </c>
      <c r="N10" s="4">
        <v>1100</v>
      </c>
      <c r="O10" s="4">
        <v>1100</v>
      </c>
      <c r="P10" s="4">
        <v>1100</v>
      </c>
      <c r="Q10" s="2">
        <v>1000</v>
      </c>
      <c r="R10" s="3">
        <v>1000</v>
      </c>
      <c r="S10" s="4">
        <v>1100</v>
      </c>
      <c r="T10" s="4">
        <v>1100</v>
      </c>
      <c r="U10" s="4">
        <v>1100</v>
      </c>
      <c r="V10" s="4">
        <v>1100</v>
      </c>
      <c r="W10" s="4">
        <v>1100</v>
      </c>
      <c r="X10" s="2">
        <v>1000</v>
      </c>
      <c r="Y10" s="3">
        <v>1000</v>
      </c>
      <c r="Z10" s="3">
        <v>1000</v>
      </c>
      <c r="AA10" s="4">
        <v>1100</v>
      </c>
      <c r="AB10" s="4">
        <v>1100</v>
      </c>
      <c r="AC10" s="4">
        <v>1100</v>
      </c>
      <c r="AD10" s="4">
        <v>1100</v>
      </c>
      <c r="AE10" s="45"/>
      <c r="AF10" s="45"/>
      <c r="AG10" s="45"/>
      <c r="AH10" s="45">
        <f t="shared" si="1"/>
        <v>29800</v>
      </c>
      <c r="AI10" s="46"/>
      <c r="AJ10" s="47"/>
      <c r="AK10" s="47"/>
    </row>
    <row r="11" spans="1:37" ht="38.1" customHeight="1" x14ac:dyDescent="0.4">
      <c r="B11" s="48" t="s">
        <v>15</v>
      </c>
      <c r="C11" s="2">
        <v>1100</v>
      </c>
      <c r="D11" s="3">
        <v>1100</v>
      </c>
      <c r="E11" s="4">
        <v>1200</v>
      </c>
      <c r="F11" s="4">
        <v>1200</v>
      </c>
      <c r="G11" s="4">
        <v>1200</v>
      </c>
      <c r="H11" s="4">
        <v>1200</v>
      </c>
      <c r="I11" s="4">
        <v>1200</v>
      </c>
      <c r="J11" s="2">
        <v>1100</v>
      </c>
      <c r="K11" s="3">
        <v>1100</v>
      </c>
      <c r="L11" s="4">
        <v>1200</v>
      </c>
      <c r="M11" s="3">
        <v>1100</v>
      </c>
      <c r="N11" s="4">
        <v>1200</v>
      </c>
      <c r="O11" s="4">
        <v>1200</v>
      </c>
      <c r="P11" s="4">
        <v>1200</v>
      </c>
      <c r="Q11" s="2">
        <v>1100</v>
      </c>
      <c r="R11" s="3">
        <v>1100</v>
      </c>
      <c r="S11" s="4">
        <v>1200</v>
      </c>
      <c r="T11" s="4">
        <v>1200</v>
      </c>
      <c r="U11" s="4">
        <v>1200</v>
      </c>
      <c r="V11" s="4">
        <v>1200</v>
      </c>
      <c r="W11" s="4">
        <v>1200</v>
      </c>
      <c r="X11" s="2">
        <v>1100</v>
      </c>
      <c r="Y11" s="3">
        <v>1100</v>
      </c>
      <c r="Z11" s="3">
        <v>1100</v>
      </c>
      <c r="AA11" s="4">
        <v>1200</v>
      </c>
      <c r="AB11" s="4">
        <v>1200</v>
      </c>
      <c r="AC11" s="4">
        <v>1200</v>
      </c>
      <c r="AD11" s="4">
        <v>1200</v>
      </c>
      <c r="AE11" s="45"/>
      <c r="AF11" s="45"/>
      <c r="AG11" s="45"/>
      <c r="AH11" s="45">
        <f t="shared" si="1"/>
        <v>32600</v>
      </c>
      <c r="AI11" s="46"/>
      <c r="AJ11" s="47"/>
      <c r="AK11" s="47"/>
    </row>
    <row r="12" spans="1:37" ht="38.1" customHeight="1" x14ac:dyDescent="0.4">
      <c r="B12" s="48" t="s">
        <v>16</v>
      </c>
      <c r="C12" s="2">
        <v>1200</v>
      </c>
      <c r="D12" s="3">
        <v>1200</v>
      </c>
      <c r="E12" s="4">
        <v>1400</v>
      </c>
      <c r="F12" s="4">
        <v>1400</v>
      </c>
      <c r="G12" s="4">
        <v>1400</v>
      </c>
      <c r="H12" s="4">
        <v>1400</v>
      </c>
      <c r="I12" s="4">
        <v>1400</v>
      </c>
      <c r="J12" s="2">
        <v>1200</v>
      </c>
      <c r="K12" s="3">
        <v>1200</v>
      </c>
      <c r="L12" s="4">
        <v>1400</v>
      </c>
      <c r="M12" s="3">
        <v>1200</v>
      </c>
      <c r="N12" s="4">
        <v>1400</v>
      </c>
      <c r="O12" s="4">
        <v>1400</v>
      </c>
      <c r="P12" s="4">
        <v>1400</v>
      </c>
      <c r="Q12" s="2">
        <v>1200</v>
      </c>
      <c r="R12" s="3">
        <v>1200</v>
      </c>
      <c r="S12" s="4">
        <v>1400</v>
      </c>
      <c r="T12" s="4">
        <v>1400</v>
      </c>
      <c r="U12" s="4">
        <v>1400</v>
      </c>
      <c r="V12" s="4">
        <v>1400</v>
      </c>
      <c r="W12" s="4">
        <v>1400</v>
      </c>
      <c r="X12" s="2">
        <v>1200</v>
      </c>
      <c r="Y12" s="3">
        <v>1200</v>
      </c>
      <c r="Z12" s="3">
        <v>1200</v>
      </c>
      <c r="AA12" s="4">
        <v>1400</v>
      </c>
      <c r="AB12" s="4">
        <v>1400</v>
      </c>
      <c r="AC12" s="4">
        <v>1400</v>
      </c>
      <c r="AD12" s="4">
        <v>1400</v>
      </c>
      <c r="AE12" s="45"/>
      <c r="AF12" s="45"/>
      <c r="AG12" s="45"/>
      <c r="AH12" s="45">
        <f t="shared" si="1"/>
        <v>37200</v>
      </c>
      <c r="AI12" s="46"/>
      <c r="AJ12" s="47"/>
      <c r="AK12" s="47"/>
    </row>
    <row r="13" spans="1:37" ht="38.1" customHeight="1" x14ac:dyDescent="0.4">
      <c r="B13" s="48" t="s">
        <v>17</v>
      </c>
      <c r="C13" s="2">
        <v>1400</v>
      </c>
      <c r="D13" s="3">
        <v>1300</v>
      </c>
      <c r="E13" s="4">
        <v>1800</v>
      </c>
      <c r="F13" s="4">
        <v>1800</v>
      </c>
      <c r="G13" s="4">
        <v>1800</v>
      </c>
      <c r="H13" s="4">
        <v>1800</v>
      </c>
      <c r="I13" s="4">
        <v>1800</v>
      </c>
      <c r="J13" s="2">
        <v>1400</v>
      </c>
      <c r="K13" s="3">
        <v>1300</v>
      </c>
      <c r="L13" s="4">
        <v>1800</v>
      </c>
      <c r="M13" s="3">
        <v>1300</v>
      </c>
      <c r="N13" s="4">
        <v>1800</v>
      </c>
      <c r="O13" s="4">
        <v>1800</v>
      </c>
      <c r="P13" s="4">
        <v>1800</v>
      </c>
      <c r="Q13" s="2">
        <v>1400</v>
      </c>
      <c r="R13" s="3">
        <v>1300</v>
      </c>
      <c r="S13" s="4">
        <v>1800</v>
      </c>
      <c r="T13" s="4">
        <v>1800</v>
      </c>
      <c r="U13" s="4">
        <v>1800</v>
      </c>
      <c r="V13" s="4">
        <v>1800</v>
      </c>
      <c r="W13" s="4">
        <v>1800</v>
      </c>
      <c r="X13" s="2">
        <v>1400</v>
      </c>
      <c r="Y13" s="3">
        <v>1300</v>
      </c>
      <c r="Z13" s="3">
        <v>1300</v>
      </c>
      <c r="AA13" s="4">
        <v>1800</v>
      </c>
      <c r="AB13" s="4">
        <v>1800</v>
      </c>
      <c r="AC13" s="4">
        <v>1800</v>
      </c>
      <c r="AD13" s="4">
        <v>1800</v>
      </c>
      <c r="AE13" s="45"/>
      <c r="AF13" s="45"/>
      <c r="AG13" s="45"/>
      <c r="AH13" s="45">
        <f t="shared" si="1"/>
        <v>45800</v>
      </c>
      <c r="AI13" s="46"/>
      <c r="AJ13" s="47"/>
      <c r="AK13" s="47"/>
    </row>
    <row r="14" spans="1:37" ht="38.1" customHeight="1" x14ac:dyDescent="0.4">
      <c r="B14" s="48" t="s">
        <v>18</v>
      </c>
      <c r="C14" s="2">
        <v>1400</v>
      </c>
      <c r="D14" s="3">
        <v>1400</v>
      </c>
      <c r="E14" s="4">
        <v>2100</v>
      </c>
      <c r="F14" s="4">
        <v>2100</v>
      </c>
      <c r="G14" s="4">
        <v>2100</v>
      </c>
      <c r="H14" s="4">
        <v>2100</v>
      </c>
      <c r="I14" s="4">
        <v>2100</v>
      </c>
      <c r="J14" s="2">
        <v>1400</v>
      </c>
      <c r="K14" s="3">
        <v>1400</v>
      </c>
      <c r="L14" s="4">
        <v>2100</v>
      </c>
      <c r="M14" s="3">
        <v>1400</v>
      </c>
      <c r="N14" s="4">
        <v>2100</v>
      </c>
      <c r="O14" s="4">
        <v>2100</v>
      </c>
      <c r="P14" s="4">
        <v>2100</v>
      </c>
      <c r="Q14" s="2">
        <v>1400</v>
      </c>
      <c r="R14" s="3">
        <v>1400</v>
      </c>
      <c r="S14" s="4">
        <v>2100</v>
      </c>
      <c r="T14" s="4">
        <v>2100</v>
      </c>
      <c r="U14" s="4">
        <v>2100</v>
      </c>
      <c r="V14" s="4">
        <v>2100</v>
      </c>
      <c r="W14" s="4">
        <v>2100</v>
      </c>
      <c r="X14" s="2">
        <v>1400</v>
      </c>
      <c r="Y14" s="3">
        <v>1400</v>
      </c>
      <c r="Z14" s="3">
        <v>1400</v>
      </c>
      <c r="AA14" s="4">
        <v>2100</v>
      </c>
      <c r="AB14" s="4">
        <v>2100</v>
      </c>
      <c r="AC14" s="4">
        <v>2100</v>
      </c>
      <c r="AD14" s="4">
        <v>2100</v>
      </c>
      <c r="AE14" s="45"/>
      <c r="AF14" s="45"/>
      <c r="AG14" s="45"/>
      <c r="AH14" s="45">
        <f t="shared" si="1"/>
        <v>51800</v>
      </c>
      <c r="AI14" s="46"/>
      <c r="AJ14" s="47"/>
      <c r="AK14" s="47"/>
    </row>
    <row r="15" spans="1:37" ht="38.1" customHeight="1" x14ac:dyDescent="0.4">
      <c r="B15" s="48" t="s">
        <v>19</v>
      </c>
      <c r="C15" s="2">
        <v>1400</v>
      </c>
      <c r="D15" s="3">
        <v>1400</v>
      </c>
      <c r="E15" s="4">
        <v>2100</v>
      </c>
      <c r="F15" s="4">
        <v>2100</v>
      </c>
      <c r="G15" s="4">
        <v>2100</v>
      </c>
      <c r="H15" s="4">
        <v>2100</v>
      </c>
      <c r="I15" s="4">
        <v>2100</v>
      </c>
      <c r="J15" s="2">
        <v>1400</v>
      </c>
      <c r="K15" s="3">
        <v>1400</v>
      </c>
      <c r="L15" s="4">
        <v>2100</v>
      </c>
      <c r="M15" s="3">
        <v>1400</v>
      </c>
      <c r="N15" s="4">
        <v>2100</v>
      </c>
      <c r="O15" s="4">
        <v>2100</v>
      </c>
      <c r="P15" s="4">
        <v>2100</v>
      </c>
      <c r="Q15" s="2">
        <v>1400</v>
      </c>
      <c r="R15" s="3">
        <v>1400</v>
      </c>
      <c r="S15" s="4">
        <v>2100</v>
      </c>
      <c r="T15" s="4">
        <v>2100</v>
      </c>
      <c r="U15" s="4">
        <v>2100</v>
      </c>
      <c r="V15" s="4">
        <v>2100</v>
      </c>
      <c r="W15" s="4">
        <v>2100</v>
      </c>
      <c r="X15" s="2">
        <v>1400</v>
      </c>
      <c r="Y15" s="3">
        <v>1400</v>
      </c>
      <c r="Z15" s="3">
        <v>1400</v>
      </c>
      <c r="AA15" s="4">
        <v>2100</v>
      </c>
      <c r="AB15" s="4">
        <v>2100</v>
      </c>
      <c r="AC15" s="4">
        <v>2100</v>
      </c>
      <c r="AD15" s="4">
        <v>2100</v>
      </c>
      <c r="AE15" s="45"/>
      <c r="AF15" s="45"/>
      <c r="AG15" s="45"/>
      <c r="AH15" s="45">
        <f t="shared" si="1"/>
        <v>51800</v>
      </c>
      <c r="AI15" s="46"/>
      <c r="AJ15" s="47"/>
      <c r="AK15" s="47"/>
    </row>
    <row r="16" spans="1:37" ht="38.1" customHeight="1" x14ac:dyDescent="0.4">
      <c r="B16" s="48" t="s">
        <v>20</v>
      </c>
      <c r="C16" s="2">
        <v>1400</v>
      </c>
      <c r="D16" s="3">
        <v>1400</v>
      </c>
      <c r="E16" s="4">
        <v>2100</v>
      </c>
      <c r="F16" s="4">
        <v>2100</v>
      </c>
      <c r="G16" s="4">
        <v>2100</v>
      </c>
      <c r="H16" s="4">
        <v>2100</v>
      </c>
      <c r="I16" s="4">
        <v>2100</v>
      </c>
      <c r="J16" s="2">
        <v>1400</v>
      </c>
      <c r="K16" s="3">
        <v>1400</v>
      </c>
      <c r="L16" s="4">
        <v>2100</v>
      </c>
      <c r="M16" s="3">
        <v>1400</v>
      </c>
      <c r="N16" s="4">
        <v>2100</v>
      </c>
      <c r="O16" s="4">
        <v>2100</v>
      </c>
      <c r="P16" s="4">
        <v>2100</v>
      </c>
      <c r="Q16" s="2">
        <v>1400</v>
      </c>
      <c r="R16" s="3">
        <v>1400</v>
      </c>
      <c r="S16" s="4">
        <v>2100</v>
      </c>
      <c r="T16" s="4">
        <v>2100</v>
      </c>
      <c r="U16" s="4">
        <v>2100</v>
      </c>
      <c r="V16" s="4">
        <v>2100</v>
      </c>
      <c r="W16" s="4">
        <v>2100</v>
      </c>
      <c r="X16" s="2">
        <v>1400</v>
      </c>
      <c r="Y16" s="3">
        <v>1400</v>
      </c>
      <c r="Z16" s="3">
        <v>1400</v>
      </c>
      <c r="AA16" s="4">
        <v>2100</v>
      </c>
      <c r="AB16" s="4">
        <v>2100</v>
      </c>
      <c r="AC16" s="4">
        <v>2100</v>
      </c>
      <c r="AD16" s="4">
        <v>2100</v>
      </c>
      <c r="AE16" s="45"/>
      <c r="AF16" s="45"/>
      <c r="AG16" s="45"/>
      <c r="AH16" s="45">
        <f t="shared" si="1"/>
        <v>51800</v>
      </c>
      <c r="AI16" s="46"/>
      <c r="AJ16" s="47"/>
      <c r="AK16" s="47"/>
    </row>
    <row r="17" spans="2:37" ht="38.1" customHeight="1" x14ac:dyDescent="0.4">
      <c r="B17" s="48" t="s">
        <v>21</v>
      </c>
      <c r="C17" s="2">
        <v>1300</v>
      </c>
      <c r="D17" s="3">
        <v>1300</v>
      </c>
      <c r="E17" s="4">
        <v>2000</v>
      </c>
      <c r="F17" s="4">
        <v>2000</v>
      </c>
      <c r="G17" s="4">
        <v>2000</v>
      </c>
      <c r="H17" s="4">
        <v>2000</v>
      </c>
      <c r="I17" s="4">
        <v>2000</v>
      </c>
      <c r="J17" s="2">
        <v>1300</v>
      </c>
      <c r="K17" s="3">
        <v>1300</v>
      </c>
      <c r="L17" s="4">
        <v>2000</v>
      </c>
      <c r="M17" s="3">
        <v>1300</v>
      </c>
      <c r="N17" s="4">
        <v>2000</v>
      </c>
      <c r="O17" s="4">
        <v>2000</v>
      </c>
      <c r="P17" s="4">
        <v>2000</v>
      </c>
      <c r="Q17" s="2">
        <v>1300</v>
      </c>
      <c r="R17" s="3">
        <v>1300</v>
      </c>
      <c r="S17" s="4">
        <v>2000</v>
      </c>
      <c r="T17" s="4">
        <v>2000</v>
      </c>
      <c r="U17" s="4">
        <v>2000</v>
      </c>
      <c r="V17" s="4">
        <v>2000</v>
      </c>
      <c r="W17" s="4">
        <v>2000</v>
      </c>
      <c r="X17" s="2">
        <v>1300</v>
      </c>
      <c r="Y17" s="3">
        <v>1300</v>
      </c>
      <c r="Z17" s="3">
        <v>1300</v>
      </c>
      <c r="AA17" s="4">
        <v>2000</v>
      </c>
      <c r="AB17" s="4">
        <v>2000</v>
      </c>
      <c r="AC17" s="4">
        <v>2000</v>
      </c>
      <c r="AD17" s="4">
        <v>2000</v>
      </c>
      <c r="AE17" s="45"/>
      <c r="AF17" s="45"/>
      <c r="AG17" s="45"/>
      <c r="AH17" s="45">
        <f t="shared" si="1"/>
        <v>49000</v>
      </c>
      <c r="AI17" s="46"/>
      <c r="AJ17" s="47"/>
      <c r="AK17" s="47"/>
    </row>
    <row r="18" spans="2:37" ht="38.1" customHeight="1" x14ac:dyDescent="0.4">
      <c r="B18" s="48" t="s">
        <v>22</v>
      </c>
      <c r="C18" s="2">
        <v>1300</v>
      </c>
      <c r="D18" s="3">
        <v>1300</v>
      </c>
      <c r="E18" s="4">
        <v>1900</v>
      </c>
      <c r="F18" s="4">
        <v>1900</v>
      </c>
      <c r="G18" s="4">
        <v>1900</v>
      </c>
      <c r="H18" s="4">
        <v>1900</v>
      </c>
      <c r="I18" s="4">
        <v>1900</v>
      </c>
      <c r="J18" s="2">
        <v>1300</v>
      </c>
      <c r="K18" s="3">
        <v>1300</v>
      </c>
      <c r="L18" s="4">
        <v>1900</v>
      </c>
      <c r="M18" s="3">
        <v>1300</v>
      </c>
      <c r="N18" s="4">
        <v>1900</v>
      </c>
      <c r="O18" s="4">
        <v>1900</v>
      </c>
      <c r="P18" s="4">
        <v>1900</v>
      </c>
      <c r="Q18" s="2">
        <v>1300</v>
      </c>
      <c r="R18" s="3">
        <v>1300</v>
      </c>
      <c r="S18" s="4">
        <v>1900</v>
      </c>
      <c r="T18" s="4">
        <v>1900</v>
      </c>
      <c r="U18" s="4">
        <v>1900</v>
      </c>
      <c r="V18" s="4">
        <v>1900</v>
      </c>
      <c r="W18" s="4">
        <v>1900</v>
      </c>
      <c r="X18" s="2">
        <v>1300</v>
      </c>
      <c r="Y18" s="3">
        <v>1300</v>
      </c>
      <c r="Z18" s="3">
        <v>1300</v>
      </c>
      <c r="AA18" s="4">
        <v>1900</v>
      </c>
      <c r="AB18" s="4">
        <v>1900</v>
      </c>
      <c r="AC18" s="4">
        <v>1900</v>
      </c>
      <c r="AD18" s="4">
        <v>1900</v>
      </c>
      <c r="AE18" s="45"/>
      <c r="AF18" s="45"/>
      <c r="AG18" s="45"/>
      <c r="AH18" s="45">
        <f t="shared" si="1"/>
        <v>47200</v>
      </c>
      <c r="AI18" s="46"/>
      <c r="AJ18" s="47"/>
      <c r="AK18" s="47"/>
    </row>
    <row r="19" spans="2:37" ht="38.1" customHeight="1" x14ac:dyDescent="0.4">
      <c r="B19" s="48" t="s">
        <v>23</v>
      </c>
      <c r="C19" s="2">
        <v>1300</v>
      </c>
      <c r="D19" s="3">
        <v>1300</v>
      </c>
      <c r="E19" s="4">
        <v>2000</v>
      </c>
      <c r="F19" s="4">
        <v>2000</v>
      </c>
      <c r="G19" s="4">
        <v>2000</v>
      </c>
      <c r="H19" s="4">
        <v>2000</v>
      </c>
      <c r="I19" s="4">
        <v>2000</v>
      </c>
      <c r="J19" s="2">
        <v>1300</v>
      </c>
      <c r="K19" s="3">
        <v>1300</v>
      </c>
      <c r="L19" s="4">
        <v>2000</v>
      </c>
      <c r="M19" s="3">
        <v>1300</v>
      </c>
      <c r="N19" s="4">
        <v>2000</v>
      </c>
      <c r="O19" s="4">
        <v>2000</v>
      </c>
      <c r="P19" s="4">
        <v>2000</v>
      </c>
      <c r="Q19" s="2">
        <v>1300</v>
      </c>
      <c r="R19" s="3">
        <v>1300</v>
      </c>
      <c r="S19" s="4">
        <v>2000</v>
      </c>
      <c r="T19" s="4">
        <v>2000</v>
      </c>
      <c r="U19" s="4">
        <v>2000</v>
      </c>
      <c r="V19" s="4">
        <v>2000</v>
      </c>
      <c r="W19" s="4">
        <v>2000</v>
      </c>
      <c r="X19" s="2">
        <v>1300</v>
      </c>
      <c r="Y19" s="3">
        <v>1300</v>
      </c>
      <c r="Z19" s="3">
        <v>1300</v>
      </c>
      <c r="AA19" s="4">
        <v>2000</v>
      </c>
      <c r="AB19" s="4">
        <v>2000</v>
      </c>
      <c r="AC19" s="4">
        <v>2000</v>
      </c>
      <c r="AD19" s="4">
        <v>2000</v>
      </c>
      <c r="AE19" s="45"/>
      <c r="AF19" s="45"/>
      <c r="AG19" s="45"/>
      <c r="AH19" s="45">
        <f t="shared" si="1"/>
        <v>49000</v>
      </c>
      <c r="AI19" s="46"/>
      <c r="AJ19" s="47"/>
      <c r="AK19" s="47"/>
    </row>
    <row r="20" spans="2:37" ht="38.1" customHeight="1" x14ac:dyDescent="0.4">
      <c r="B20" s="48" t="s">
        <v>24</v>
      </c>
      <c r="C20" s="2">
        <v>1300</v>
      </c>
      <c r="D20" s="3">
        <v>1300</v>
      </c>
      <c r="E20" s="4">
        <v>2000</v>
      </c>
      <c r="F20" s="4">
        <v>2000</v>
      </c>
      <c r="G20" s="4">
        <v>2000</v>
      </c>
      <c r="H20" s="4">
        <v>2000</v>
      </c>
      <c r="I20" s="4">
        <v>2000</v>
      </c>
      <c r="J20" s="2">
        <v>1300</v>
      </c>
      <c r="K20" s="3">
        <v>1300</v>
      </c>
      <c r="L20" s="4">
        <v>2000</v>
      </c>
      <c r="M20" s="3">
        <v>1300</v>
      </c>
      <c r="N20" s="4">
        <v>2000</v>
      </c>
      <c r="O20" s="4">
        <v>2000</v>
      </c>
      <c r="P20" s="4">
        <v>2000</v>
      </c>
      <c r="Q20" s="2">
        <v>1300</v>
      </c>
      <c r="R20" s="3">
        <v>1300</v>
      </c>
      <c r="S20" s="4">
        <v>2000</v>
      </c>
      <c r="T20" s="4">
        <v>2000</v>
      </c>
      <c r="U20" s="4">
        <v>2000</v>
      </c>
      <c r="V20" s="4">
        <v>2000</v>
      </c>
      <c r="W20" s="4">
        <v>2000</v>
      </c>
      <c r="X20" s="2">
        <v>1300</v>
      </c>
      <c r="Y20" s="3">
        <v>1300</v>
      </c>
      <c r="Z20" s="3">
        <v>1300</v>
      </c>
      <c r="AA20" s="4">
        <v>2000</v>
      </c>
      <c r="AB20" s="4">
        <v>2000</v>
      </c>
      <c r="AC20" s="4">
        <v>2000</v>
      </c>
      <c r="AD20" s="4">
        <v>2000</v>
      </c>
      <c r="AE20" s="45"/>
      <c r="AF20" s="45"/>
      <c r="AG20" s="45"/>
      <c r="AH20" s="45">
        <f t="shared" si="1"/>
        <v>49000</v>
      </c>
      <c r="AI20" s="46"/>
      <c r="AJ20" s="47"/>
      <c r="AK20" s="47"/>
    </row>
    <row r="21" spans="2:37" ht="38.1" customHeight="1" x14ac:dyDescent="0.4">
      <c r="B21" s="48" t="s">
        <v>25</v>
      </c>
      <c r="C21" s="2">
        <v>1300</v>
      </c>
      <c r="D21" s="3">
        <v>1300</v>
      </c>
      <c r="E21" s="4">
        <v>2000</v>
      </c>
      <c r="F21" s="4">
        <v>2000</v>
      </c>
      <c r="G21" s="4">
        <v>2000</v>
      </c>
      <c r="H21" s="4">
        <v>2000</v>
      </c>
      <c r="I21" s="4">
        <v>2000</v>
      </c>
      <c r="J21" s="2">
        <v>1300</v>
      </c>
      <c r="K21" s="3">
        <v>1300</v>
      </c>
      <c r="L21" s="4">
        <v>2000</v>
      </c>
      <c r="M21" s="3">
        <v>1300</v>
      </c>
      <c r="N21" s="4">
        <v>2000</v>
      </c>
      <c r="O21" s="4">
        <v>2000</v>
      </c>
      <c r="P21" s="4">
        <v>2000</v>
      </c>
      <c r="Q21" s="2">
        <v>1300</v>
      </c>
      <c r="R21" s="3">
        <v>1300</v>
      </c>
      <c r="S21" s="4">
        <v>2000</v>
      </c>
      <c r="T21" s="4">
        <v>2000</v>
      </c>
      <c r="U21" s="4">
        <v>2000</v>
      </c>
      <c r="V21" s="4">
        <v>2000</v>
      </c>
      <c r="W21" s="4">
        <v>2000</v>
      </c>
      <c r="X21" s="2">
        <v>1300</v>
      </c>
      <c r="Y21" s="3">
        <v>1300</v>
      </c>
      <c r="Z21" s="3">
        <v>1300</v>
      </c>
      <c r="AA21" s="4">
        <v>2000</v>
      </c>
      <c r="AB21" s="4">
        <v>2000</v>
      </c>
      <c r="AC21" s="4">
        <v>2000</v>
      </c>
      <c r="AD21" s="4">
        <v>2000</v>
      </c>
      <c r="AE21" s="45"/>
      <c r="AF21" s="45"/>
      <c r="AG21" s="45"/>
      <c r="AH21" s="45">
        <f t="shared" si="1"/>
        <v>49000</v>
      </c>
      <c r="AI21" s="46"/>
      <c r="AJ21" s="47"/>
      <c r="AK21" s="47"/>
    </row>
    <row r="22" spans="2:37" ht="38.1" customHeight="1" x14ac:dyDescent="0.4">
      <c r="B22" s="48" t="s">
        <v>26</v>
      </c>
      <c r="C22" s="2">
        <v>1300</v>
      </c>
      <c r="D22" s="3">
        <v>1300</v>
      </c>
      <c r="E22" s="4">
        <v>1900</v>
      </c>
      <c r="F22" s="4">
        <v>1900</v>
      </c>
      <c r="G22" s="4">
        <v>1900</v>
      </c>
      <c r="H22" s="4">
        <v>1900</v>
      </c>
      <c r="I22" s="4">
        <v>1900</v>
      </c>
      <c r="J22" s="2">
        <v>1300</v>
      </c>
      <c r="K22" s="3">
        <v>1300</v>
      </c>
      <c r="L22" s="4">
        <v>1900</v>
      </c>
      <c r="M22" s="3">
        <v>1300</v>
      </c>
      <c r="N22" s="4">
        <v>1900</v>
      </c>
      <c r="O22" s="4">
        <v>1900</v>
      </c>
      <c r="P22" s="4">
        <v>1900</v>
      </c>
      <c r="Q22" s="2">
        <v>1300</v>
      </c>
      <c r="R22" s="3">
        <v>1300</v>
      </c>
      <c r="S22" s="4">
        <v>1900</v>
      </c>
      <c r="T22" s="4">
        <v>1900</v>
      </c>
      <c r="U22" s="4">
        <v>1900</v>
      </c>
      <c r="V22" s="4">
        <v>1900</v>
      </c>
      <c r="W22" s="4">
        <v>1900</v>
      </c>
      <c r="X22" s="2">
        <v>1300</v>
      </c>
      <c r="Y22" s="3">
        <v>1300</v>
      </c>
      <c r="Z22" s="3">
        <v>1300</v>
      </c>
      <c r="AA22" s="4">
        <v>1900</v>
      </c>
      <c r="AB22" s="4">
        <v>1900</v>
      </c>
      <c r="AC22" s="4">
        <v>1900</v>
      </c>
      <c r="AD22" s="4">
        <v>1900</v>
      </c>
      <c r="AE22" s="45"/>
      <c r="AF22" s="45"/>
      <c r="AG22" s="45"/>
      <c r="AH22" s="45">
        <f t="shared" si="1"/>
        <v>47200</v>
      </c>
      <c r="AI22" s="46"/>
      <c r="AJ22" s="47"/>
      <c r="AK22" s="47"/>
    </row>
    <row r="23" spans="2:37" ht="38.1" customHeight="1" x14ac:dyDescent="0.4">
      <c r="B23" s="48" t="s">
        <v>27</v>
      </c>
      <c r="C23" s="2">
        <v>1300</v>
      </c>
      <c r="D23" s="3">
        <v>1300</v>
      </c>
      <c r="E23" s="4">
        <v>1800</v>
      </c>
      <c r="F23" s="4">
        <v>1800</v>
      </c>
      <c r="G23" s="4">
        <v>1800</v>
      </c>
      <c r="H23" s="4">
        <v>1800</v>
      </c>
      <c r="I23" s="4">
        <v>1800</v>
      </c>
      <c r="J23" s="2">
        <v>1300</v>
      </c>
      <c r="K23" s="3">
        <v>1300</v>
      </c>
      <c r="L23" s="4">
        <v>1800</v>
      </c>
      <c r="M23" s="3">
        <v>1300</v>
      </c>
      <c r="N23" s="4">
        <v>1800</v>
      </c>
      <c r="O23" s="4">
        <v>1800</v>
      </c>
      <c r="P23" s="4">
        <v>1800</v>
      </c>
      <c r="Q23" s="2">
        <v>1300</v>
      </c>
      <c r="R23" s="3">
        <v>1300</v>
      </c>
      <c r="S23" s="4">
        <v>1800</v>
      </c>
      <c r="T23" s="4">
        <v>1800</v>
      </c>
      <c r="U23" s="4">
        <v>1800</v>
      </c>
      <c r="V23" s="4">
        <v>1800</v>
      </c>
      <c r="W23" s="4">
        <v>1800</v>
      </c>
      <c r="X23" s="2">
        <v>1300</v>
      </c>
      <c r="Y23" s="3">
        <v>1300</v>
      </c>
      <c r="Z23" s="3">
        <v>1300</v>
      </c>
      <c r="AA23" s="4">
        <v>1800</v>
      </c>
      <c r="AB23" s="4">
        <v>1800</v>
      </c>
      <c r="AC23" s="4">
        <v>1800</v>
      </c>
      <c r="AD23" s="4">
        <v>1800</v>
      </c>
      <c r="AE23" s="45"/>
      <c r="AF23" s="45"/>
      <c r="AG23" s="45"/>
      <c r="AH23" s="45">
        <f t="shared" si="1"/>
        <v>45400</v>
      </c>
      <c r="AI23" s="46"/>
      <c r="AJ23" s="47"/>
      <c r="AK23" s="47"/>
    </row>
    <row r="24" spans="2:37" ht="38.1" customHeight="1" x14ac:dyDescent="0.4">
      <c r="B24" s="48" t="s">
        <v>28</v>
      </c>
      <c r="C24" s="2">
        <v>1300</v>
      </c>
      <c r="D24" s="3">
        <v>1300</v>
      </c>
      <c r="E24" s="4">
        <v>1600</v>
      </c>
      <c r="F24" s="4">
        <v>1600</v>
      </c>
      <c r="G24" s="4">
        <v>1600</v>
      </c>
      <c r="H24" s="4">
        <v>1600</v>
      </c>
      <c r="I24" s="4">
        <v>1600</v>
      </c>
      <c r="J24" s="2">
        <v>1300</v>
      </c>
      <c r="K24" s="3">
        <v>1300</v>
      </c>
      <c r="L24" s="4">
        <v>1600</v>
      </c>
      <c r="M24" s="3">
        <v>1300</v>
      </c>
      <c r="N24" s="4">
        <v>1600</v>
      </c>
      <c r="O24" s="4">
        <v>1600</v>
      </c>
      <c r="P24" s="4">
        <v>1600</v>
      </c>
      <c r="Q24" s="2">
        <v>1300</v>
      </c>
      <c r="R24" s="3">
        <v>1300</v>
      </c>
      <c r="S24" s="4">
        <v>1600</v>
      </c>
      <c r="T24" s="4">
        <v>1600</v>
      </c>
      <c r="U24" s="4">
        <v>1600</v>
      </c>
      <c r="V24" s="4">
        <v>1600</v>
      </c>
      <c r="W24" s="4">
        <v>1600</v>
      </c>
      <c r="X24" s="2">
        <v>1300</v>
      </c>
      <c r="Y24" s="3">
        <v>1300</v>
      </c>
      <c r="Z24" s="3">
        <v>1300</v>
      </c>
      <c r="AA24" s="4">
        <v>1600</v>
      </c>
      <c r="AB24" s="4">
        <v>1600</v>
      </c>
      <c r="AC24" s="4">
        <v>1600</v>
      </c>
      <c r="AD24" s="4">
        <v>1600</v>
      </c>
      <c r="AE24" s="45"/>
      <c r="AF24" s="45"/>
      <c r="AG24" s="45"/>
      <c r="AH24" s="45">
        <f t="shared" si="1"/>
        <v>41800</v>
      </c>
      <c r="AI24" s="46"/>
      <c r="AJ24" s="47"/>
      <c r="AK24" s="47"/>
    </row>
    <row r="25" spans="2:37" ht="38.1" customHeight="1" x14ac:dyDescent="0.4">
      <c r="B25" s="48" t="s">
        <v>29</v>
      </c>
      <c r="C25" s="2">
        <v>1200</v>
      </c>
      <c r="D25" s="3">
        <v>1200</v>
      </c>
      <c r="E25" s="4">
        <v>1500</v>
      </c>
      <c r="F25" s="4">
        <v>1500</v>
      </c>
      <c r="G25" s="4">
        <v>1500</v>
      </c>
      <c r="H25" s="4">
        <v>1500</v>
      </c>
      <c r="I25" s="4">
        <v>1500</v>
      </c>
      <c r="J25" s="2">
        <v>1200</v>
      </c>
      <c r="K25" s="3">
        <v>1200</v>
      </c>
      <c r="L25" s="4">
        <v>1500</v>
      </c>
      <c r="M25" s="3">
        <v>1200</v>
      </c>
      <c r="N25" s="4">
        <v>1500</v>
      </c>
      <c r="O25" s="4">
        <v>1500</v>
      </c>
      <c r="P25" s="4">
        <v>1500</v>
      </c>
      <c r="Q25" s="2">
        <v>1200</v>
      </c>
      <c r="R25" s="3">
        <v>1200</v>
      </c>
      <c r="S25" s="4">
        <v>1500</v>
      </c>
      <c r="T25" s="4">
        <v>1500</v>
      </c>
      <c r="U25" s="4">
        <v>1500</v>
      </c>
      <c r="V25" s="4">
        <v>1500</v>
      </c>
      <c r="W25" s="4">
        <v>1500</v>
      </c>
      <c r="X25" s="2">
        <v>1200</v>
      </c>
      <c r="Y25" s="3">
        <v>1200</v>
      </c>
      <c r="Z25" s="3">
        <v>1200</v>
      </c>
      <c r="AA25" s="4">
        <v>1500</v>
      </c>
      <c r="AB25" s="4">
        <v>1500</v>
      </c>
      <c r="AC25" s="4">
        <v>1500</v>
      </c>
      <c r="AD25" s="4">
        <v>1500</v>
      </c>
      <c r="AE25" s="45"/>
      <c r="AF25" s="45"/>
      <c r="AG25" s="45"/>
      <c r="AH25" s="45">
        <f t="shared" si="1"/>
        <v>39000</v>
      </c>
      <c r="AI25" s="46"/>
      <c r="AJ25" s="47"/>
      <c r="AK25" s="47"/>
    </row>
    <row r="26" spans="2:37" ht="38.1" customHeight="1" x14ac:dyDescent="0.4">
      <c r="B26" s="48" t="s">
        <v>30</v>
      </c>
      <c r="C26" s="2">
        <v>1100</v>
      </c>
      <c r="D26" s="3">
        <v>1100</v>
      </c>
      <c r="E26" s="4">
        <v>1300</v>
      </c>
      <c r="F26" s="4">
        <v>1300</v>
      </c>
      <c r="G26" s="4">
        <v>1300</v>
      </c>
      <c r="H26" s="4">
        <v>1300</v>
      </c>
      <c r="I26" s="4">
        <v>1300</v>
      </c>
      <c r="J26" s="2">
        <v>1100</v>
      </c>
      <c r="K26" s="3">
        <v>1100</v>
      </c>
      <c r="L26" s="4">
        <v>1300</v>
      </c>
      <c r="M26" s="3">
        <v>1100</v>
      </c>
      <c r="N26" s="4">
        <v>1300</v>
      </c>
      <c r="O26" s="4">
        <v>1300</v>
      </c>
      <c r="P26" s="4">
        <v>1300</v>
      </c>
      <c r="Q26" s="2">
        <v>1100</v>
      </c>
      <c r="R26" s="3">
        <v>1100</v>
      </c>
      <c r="S26" s="4">
        <v>1300</v>
      </c>
      <c r="T26" s="4">
        <v>1300</v>
      </c>
      <c r="U26" s="4">
        <v>1300</v>
      </c>
      <c r="V26" s="4">
        <v>1300</v>
      </c>
      <c r="W26" s="4">
        <v>1300</v>
      </c>
      <c r="X26" s="2">
        <v>1100</v>
      </c>
      <c r="Y26" s="3">
        <v>1100</v>
      </c>
      <c r="Z26" s="3">
        <v>1100</v>
      </c>
      <c r="AA26" s="4">
        <v>1300</v>
      </c>
      <c r="AB26" s="4">
        <v>1300</v>
      </c>
      <c r="AC26" s="4">
        <v>1300</v>
      </c>
      <c r="AD26" s="4">
        <v>1300</v>
      </c>
      <c r="AE26" s="45"/>
      <c r="AF26" s="45"/>
      <c r="AG26" s="45"/>
      <c r="AH26" s="45">
        <f t="shared" si="1"/>
        <v>34400</v>
      </c>
      <c r="AI26" s="46"/>
      <c r="AJ26" s="47"/>
      <c r="AK26" s="47"/>
    </row>
    <row r="27" spans="2:37" ht="38.1" customHeight="1" x14ac:dyDescent="0.4">
      <c r="B27" s="48" t="s">
        <v>31</v>
      </c>
      <c r="C27" s="2">
        <v>1100</v>
      </c>
      <c r="D27" s="3">
        <v>1100</v>
      </c>
      <c r="E27" s="4">
        <v>1200</v>
      </c>
      <c r="F27" s="4">
        <v>1200</v>
      </c>
      <c r="G27" s="4">
        <v>1200</v>
      </c>
      <c r="H27" s="4">
        <v>1200</v>
      </c>
      <c r="I27" s="4">
        <v>1200</v>
      </c>
      <c r="J27" s="2">
        <v>1100</v>
      </c>
      <c r="K27" s="3">
        <v>1100</v>
      </c>
      <c r="L27" s="4">
        <v>1200</v>
      </c>
      <c r="M27" s="3">
        <v>1100</v>
      </c>
      <c r="N27" s="4">
        <v>1200</v>
      </c>
      <c r="O27" s="4">
        <v>1200</v>
      </c>
      <c r="P27" s="4">
        <v>1200</v>
      </c>
      <c r="Q27" s="2">
        <v>1100</v>
      </c>
      <c r="R27" s="3">
        <v>1100</v>
      </c>
      <c r="S27" s="4">
        <v>1200</v>
      </c>
      <c r="T27" s="4">
        <v>1200</v>
      </c>
      <c r="U27" s="4">
        <v>1200</v>
      </c>
      <c r="V27" s="4">
        <v>1200</v>
      </c>
      <c r="W27" s="4">
        <v>1200</v>
      </c>
      <c r="X27" s="2">
        <v>1100</v>
      </c>
      <c r="Y27" s="3">
        <v>1100</v>
      </c>
      <c r="Z27" s="3">
        <v>1100</v>
      </c>
      <c r="AA27" s="4">
        <v>1200</v>
      </c>
      <c r="AB27" s="4">
        <v>1200</v>
      </c>
      <c r="AC27" s="4">
        <v>1200</v>
      </c>
      <c r="AD27" s="4">
        <v>1200</v>
      </c>
      <c r="AE27" s="45"/>
      <c r="AF27" s="45"/>
      <c r="AG27" s="45"/>
      <c r="AH27" s="45">
        <f t="shared" si="1"/>
        <v>32600</v>
      </c>
      <c r="AI27" s="46"/>
      <c r="AJ27" s="47"/>
      <c r="AK27" s="47"/>
    </row>
    <row r="28" spans="2:37" ht="38.1" customHeight="1" x14ac:dyDescent="0.4">
      <c r="B28" s="48" t="s">
        <v>32</v>
      </c>
      <c r="C28" s="2">
        <v>1000</v>
      </c>
      <c r="D28" s="3">
        <v>1000</v>
      </c>
      <c r="E28" s="4">
        <v>1100</v>
      </c>
      <c r="F28" s="4">
        <v>1100</v>
      </c>
      <c r="G28" s="4">
        <v>1100</v>
      </c>
      <c r="H28" s="4">
        <v>1100</v>
      </c>
      <c r="I28" s="4">
        <v>1100</v>
      </c>
      <c r="J28" s="2">
        <v>1000</v>
      </c>
      <c r="K28" s="3">
        <v>1000</v>
      </c>
      <c r="L28" s="4">
        <v>1100</v>
      </c>
      <c r="M28" s="3">
        <v>1000</v>
      </c>
      <c r="N28" s="4">
        <v>1100</v>
      </c>
      <c r="O28" s="4">
        <v>1100</v>
      </c>
      <c r="P28" s="4">
        <v>1100</v>
      </c>
      <c r="Q28" s="2">
        <v>1000</v>
      </c>
      <c r="R28" s="3">
        <v>1000</v>
      </c>
      <c r="S28" s="4">
        <v>1100</v>
      </c>
      <c r="T28" s="4">
        <v>1100</v>
      </c>
      <c r="U28" s="4">
        <v>1100</v>
      </c>
      <c r="V28" s="4">
        <v>1100</v>
      </c>
      <c r="W28" s="4">
        <v>1100</v>
      </c>
      <c r="X28" s="2">
        <v>1000</v>
      </c>
      <c r="Y28" s="3">
        <v>1000</v>
      </c>
      <c r="Z28" s="3">
        <v>1000</v>
      </c>
      <c r="AA28" s="4">
        <v>1100</v>
      </c>
      <c r="AB28" s="4">
        <v>1100</v>
      </c>
      <c r="AC28" s="4">
        <v>1100</v>
      </c>
      <c r="AD28" s="4">
        <v>1100</v>
      </c>
      <c r="AE28" s="45"/>
      <c r="AF28" s="45"/>
      <c r="AG28" s="45"/>
      <c r="AH28" s="45">
        <f t="shared" si="1"/>
        <v>29800</v>
      </c>
      <c r="AI28" s="46"/>
      <c r="AJ28" s="47"/>
      <c r="AK28" s="47"/>
    </row>
    <row r="29" spans="2:37" ht="38.1" customHeight="1" x14ac:dyDescent="0.4">
      <c r="B29" s="48" t="s">
        <v>33</v>
      </c>
      <c r="C29" s="2">
        <v>1000</v>
      </c>
      <c r="D29" s="3">
        <v>1000</v>
      </c>
      <c r="E29" s="4">
        <v>1100</v>
      </c>
      <c r="F29" s="4">
        <v>1100</v>
      </c>
      <c r="G29" s="4">
        <v>1100</v>
      </c>
      <c r="H29" s="4">
        <v>1100</v>
      </c>
      <c r="I29" s="4">
        <v>1100</v>
      </c>
      <c r="J29" s="2">
        <v>1000</v>
      </c>
      <c r="K29" s="3">
        <v>1000</v>
      </c>
      <c r="L29" s="4">
        <v>1100</v>
      </c>
      <c r="M29" s="3">
        <v>1000</v>
      </c>
      <c r="N29" s="4">
        <v>1100</v>
      </c>
      <c r="O29" s="4">
        <v>1100</v>
      </c>
      <c r="P29" s="4">
        <v>1100</v>
      </c>
      <c r="Q29" s="2">
        <v>1000</v>
      </c>
      <c r="R29" s="3">
        <v>1000</v>
      </c>
      <c r="S29" s="4">
        <v>1100</v>
      </c>
      <c r="T29" s="4">
        <v>1100</v>
      </c>
      <c r="U29" s="4">
        <v>1100</v>
      </c>
      <c r="V29" s="4">
        <v>1100</v>
      </c>
      <c r="W29" s="4">
        <v>1100</v>
      </c>
      <c r="X29" s="2">
        <v>1000</v>
      </c>
      <c r="Y29" s="3">
        <v>1000</v>
      </c>
      <c r="Z29" s="3">
        <v>1000</v>
      </c>
      <c r="AA29" s="4">
        <v>1100</v>
      </c>
      <c r="AB29" s="4">
        <v>1100</v>
      </c>
      <c r="AC29" s="4">
        <v>1100</v>
      </c>
      <c r="AD29" s="4">
        <v>1100</v>
      </c>
      <c r="AE29" s="45"/>
      <c r="AF29" s="45"/>
      <c r="AG29" s="45"/>
      <c r="AH29" s="45">
        <f t="shared" si="1"/>
        <v>29800</v>
      </c>
      <c r="AI29" s="46"/>
      <c r="AJ29" s="47"/>
      <c r="AK29" s="47"/>
    </row>
    <row r="30" spans="2:37" ht="38.1" customHeight="1" x14ac:dyDescent="0.4">
      <c r="B30" s="48"/>
      <c r="C30" s="50">
        <f t="shared" ref="C30:AA30" si="2">SUM(C6:C29)</f>
        <v>28800</v>
      </c>
      <c r="D30" s="51">
        <f t="shared" si="2"/>
        <v>28600</v>
      </c>
      <c r="E30" s="49">
        <f t="shared" si="2"/>
        <v>37600</v>
      </c>
      <c r="F30" s="49">
        <f t="shared" si="2"/>
        <v>37600</v>
      </c>
      <c r="G30" s="49">
        <f t="shared" si="2"/>
        <v>37600</v>
      </c>
      <c r="H30" s="49">
        <f t="shared" si="2"/>
        <v>37600</v>
      </c>
      <c r="I30" s="49">
        <f t="shared" si="2"/>
        <v>37600</v>
      </c>
      <c r="J30" s="50">
        <f t="shared" si="2"/>
        <v>28800</v>
      </c>
      <c r="K30" s="51">
        <f t="shared" si="2"/>
        <v>28600</v>
      </c>
      <c r="L30" s="49">
        <f t="shared" si="2"/>
        <v>37600</v>
      </c>
      <c r="M30" s="51">
        <f t="shared" si="2"/>
        <v>28600</v>
      </c>
      <c r="N30" s="49">
        <f t="shared" si="2"/>
        <v>37600</v>
      </c>
      <c r="O30" s="49">
        <f t="shared" si="2"/>
        <v>37600</v>
      </c>
      <c r="P30" s="49">
        <f t="shared" si="2"/>
        <v>37600</v>
      </c>
      <c r="Q30" s="50">
        <f t="shared" si="2"/>
        <v>28800</v>
      </c>
      <c r="R30" s="51">
        <f t="shared" si="2"/>
        <v>28600</v>
      </c>
      <c r="S30" s="49">
        <f t="shared" si="2"/>
        <v>37600</v>
      </c>
      <c r="T30" s="49">
        <f t="shared" si="2"/>
        <v>37600</v>
      </c>
      <c r="U30" s="49">
        <f t="shared" si="2"/>
        <v>37600</v>
      </c>
      <c r="V30" s="49">
        <f t="shared" si="2"/>
        <v>37600</v>
      </c>
      <c r="W30" s="49">
        <f t="shared" si="2"/>
        <v>37600</v>
      </c>
      <c r="X30" s="50">
        <f t="shared" si="2"/>
        <v>28800</v>
      </c>
      <c r="Y30" s="51">
        <f t="shared" si="2"/>
        <v>28600</v>
      </c>
      <c r="Z30" s="51">
        <f t="shared" si="2"/>
        <v>28600</v>
      </c>
      <c r="AA30" s="49">
        <f t="shared" si="2"/>
        <v>37600</v>
      </c>
      <c r="AB30" s="49">
        <f t="shared" ref="AB30:AD30" si="3">SUM(AB6:AB29)</f>
        <v>37600</v>
      </c>
      <c r="AC30" s="49">
        <f t="shared" si="3"/>
        <v>37600</v>
      </c>
      <c r="AD30" s="49">
        <f t="shared" si="3"/>
        <v>37600</v>
      </c>
      <c r="AE30" s="45"/>
      <c r="AF30" s="45"/>
      <c r="AG30" s="45"/>
      <c r="AH30" s="45">
        <f>SUM(AH6:AH29)</f>
        <v>963600</v>
      </c>
      <c r="AI30" s="52"/>
      <c r="AJ30" s="53"/>
      <c r="AK30" s="53"/>
    </row>
    <row r="31" spans="2:37" ht="38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1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4">SUM(C14:C27)</f>
        <v>18000</v>
      </c>
      <c r="D32" s="49">
        <f t="shared" si="4"/>
        <v>18000</v>
      </c>
      <c r="E32" s="49">
        <f t="shared" si="4"/>
        <v>25500</v>
      </c>
      <c r="F32" s="49">
        <f t="shared" si="4"/>
        <v>25500</v>
      </c>
      <c r="G32" s="49">
        <f t="shared" si="4"/>
        <v>25500</v>
      </c>
      <c r="H32" s="49">
        <f t="shared" si="4"/>
        <v>25500</v>
      </c>
      <c r="I32" s="49">
        <f t="shared" si="4"/>
        <v>25500</v>
      </c>
      <c r="J32" s="49">
        <f t="shared" si="4"/>
        <v>18000</v>
      </c>
      <c r="K32" s="49">
        <f t="shared" si="4"/>
        <v>18000</v>
      </c>
      <c r="L32" s="49">
        <f t="shared" si="4"/>
        <v>25500</v>
      </c>
      <c r="M32" s="49">
        <f t="shared" si="4"/>
        <v>18000</v>
      </c>
      <c r="N32" s="49">
        <f t="shared" si="4"/>
        <v>25500</v>
      </c>
      <c r="O32" s="49">
        <f t="shared" si="4"/>
        <v>25500</v>
      </c>
      <c r="P32" s="49">
        <f t="shared" si="4"/>
        <v>25500</v>
      </c>
      <c r="Q32" s="49">
        <f t="shared" si="4"/>
        <v>18000</v>
      </c>
      <c r="R32" s="49">
        <f t="shared" si="4"/>
        <v>18000</v>
      </c>
      <c r="S32" s="49">
        <f t="shared" si="4"/>
        <v>25500</v>
      </c>
      <c r="T32" s="49">
        <f t="shared" si="4"/>
        <v>25500</v>
      </c>
      <c r="U32" s="49">
        <f t="shared" si="4"/>
        <v>25500</v>
      </c>
      <c r="V32" s="49">
        <f t="shared" si="4"/>
        <v>25500</v>
      </c>
      <c r="W32" s="49">
        <f t="shared" si="4"/>
        <v>25500</v>
      </c>
      <c r="X32" s="49">
        <f t="shared" si="4"/>
        <v>18000</v>
      </c>
      <c r="Y32" s="49">
        <f t="shared" si="4"/>
        <v>18000</v>
      </c>
      <c r="Z32" s="49">
        <f t="shared" si="4"/>
        <v>18000</v>
      </c>
      <c r="AA32" s="49">
        <f t="shared" si="4"/>
        <v>25500</v>
      </c>
      <c r="AB32" s="49">
        <f t="shared" si="4"/>
        <v>25500</v>
      </c>
      <c r="AC32" s="49">
        <f t="shared" si="4"/>
        <v>25500</v>
      </c>
      <c r="AD32" s="49">
        <f t="shared" si="4"/>
        <v>25500</v>
      </c>
      <c r="AE32" s="49">
        <f t="shared" si="4"/>
        <v>0</v>
      </c>
      <c r="AF32" s="49">
        <f>SUM(AF14:AF27)</f>
        <v>0</v>
      </c>
      <c r="AG32" s="49">
        <f t="shared" ref="AG32" si="5">SUM(AG14:AG27)</f>
        <v>0</v>
      </c>
      <c r="AH32" s="45">
        <f t="shared" ref="AH32" si="6">SUM(C32:AG32)</f>
        <v>639000</v>
      </c>
      <c r="AI32" s="45">
        <f>D32+K32+M32+R32+Y32+Z32</f>
        <v>108000</v>
      </c>
      <c r="AJ32" s="45">
        <f>AH32-AI32</f>
        <v>531000</v>
      </c>
      <c r="AK32" s="45">
        <f>AJ32</f>
        <v>531000</v>
      </c>
    </row>
    <row r="33" spans="2:37" ht="38.1" customHeight="1" x14ac:dyDescent="0.4">
      <c r="B33" s="1" t="s">
        <v>8</v>
      </c>
      <c r="C33" s="49">
        <f>C30-C32</f>
        <v>10800</v>
      </c>
      <c r="D33" s="49">
        <f t="shared" ref="D33:AE33" si="7">D30-D32</f>
        <v>10600</v>
      </c>
      <c r="E33" s="49">
        <f t="shared" si="7"/>
        <v>12100</v>
      </c>
      <c r="F33" s="49">
        <f t="shared" si="7"/>
        <v>12100</v>
      </c>
      <c r="G33" s="49">
        <f t="shared" si="7"/>
        <v>12100</v>
      </c>
      <c r="H33" s="49">
        <f t="shared" si="7"/>
        <v>12100</v>
      </c>
      <c r="I33" s="49">
        <f t="shared" si="7"/>
        <v>12100</v>
      </c>
      <c r="J33" s="49">
        <f t="shared" si="7"/>
        <v>10800</v>
      </c>
      <c r="K33" s="49">
        <f t="shared" si="7"/>
        <v>10600</v>
      </c>
      <c r="L33" s="49">
        <f t="shared" si="7"/>
        <v>12100</v>
      </c>
      <c r="M33" s="49">
        <f t="shared" si="7"/>
        <v>10600</v>
      </c>
      <c r="N33" s="49">
        <f t="shared" si="7"/>
        <v>12100</v>
      </c>
      <c r="O33" s="49">
        <f t="shared" si="7"/>
        <v>12100</v>
      </c>
      <c r="P33" s="49">
        <f t="shared" si="7"/>
        <v>12100</v>
      </c>
      <c r="Q33" s="49">
        <f t="shared" si="7"/>
        <v>10800</v>
      </c>
      <c r="R33" s="49">
        <f t="shared" si="7"/>
        <v>10600</v>
      </c>
      <c r="S33" s="49">
        <f t="shared" si="7"/>
        <v>12100</v>
      </c>
      <c r="T33" s="49">
        <f t="shared" si="7"/>
        <v>12100</v>
      </c>
      <c r="U33" s="49">
        <f t="shared" si="7"/>
        <v>12100</v>
      </c>
      <c r="V33" s="49">
        <f t="shared" si="7"/>
        <v>12100</v>
      </c>
      <c r="W33" s="49">
        <f t="shared" si="7"/>
        <v>12100</v>
      </c>
      <c r="X33" s="49">
        <f t="shared" si="7"/>
        <v>10800</v>
      </c>
      <c r="Y33" s="49">
        <f t="shared" si="7"/>
        <v>10600</v>
      </c>
      <c r="Z33" s="49">
        <f t="shared" si="7"/>
        <v>10600</v>
      </c>
      <c r="AA33" s="49">
        <f t="shared" si="7"/>
        <v>12100</v>
      </c>
      <c r="AB33" s="49">
        <f t="shared" si="7"/>
        <v>12100</v>
      </c>
      <c r="AC33" s="49">
        <f t="shared" si="7"/>
        <v>12100</v>
      </c>
      <c r="AD33" s="49">
        <f>AD30-AD32</f>
        <v>12100</v>
      </c>
      <c r="AE33" s="49">
        <f t="shared" si="7"/>
        <v>0</v>
      </c>
      <c r="AF33" s="49">
        <f>AF30-AF32</f>
        <v>0</v>
      </c>
      <c r="AG33" s="45">
        <f t="shared" ref="AG33" si="8">AG30-AG32</f>
        <v>0</v>
      </c>
      <c r="AH33" s="45">
        <f>SUM(C33:AG33)</f>
        <v>324600</v>
      </c>
      <c r="AI33" s="45">
        <f>D33+K33+M33+R33+Y33+Z33</f>
        <v>63600</v>
      </c>
      <c r="AJ33" s="45"/>
      <c r="AK33" s="45">
        <f>AH33+AI32</f>
        <v>432600</v>
      </c>
    </row>
    <row r="34" spans="2:37" ht="38.1" customHeight="1" x14ac:dyDescent="0.4">
      <c r="B34" s="30" t="s">
        <v>9</v>
      </c>
      <c r="C34" s="58">
        <f t="shared" ref="C34:AF34" si="9">SUM(C19:C21)</f>
        <v>3900</v>
      </c>
      <c r="D34" s="58">
        <f t="shared" si="9"/>
        <v>3900</v>
      </c>
      <c r="E34" s="58">
        <f t="shared" si="9"/>
        <v>6000</v>
      </c>
      <c r="F34" s="58">
        <f t="shared" si="9"/>
        <v>6000</v>
      </c>
      <c r="G34" s="58">
        <f t="shared" si="9"/>
        <v>6000</v>
      </c>
      <c r="H34" s="58">
        <f t="shared" si="9"/>
        <v>6000</v>
      </c>
      <c r="I34" s="58">
        <f t="shared" si="9"/>
        <v>6000</v>
      </c>
      <c r="J34" s="58">
        <f t="shared" si="9"/>
        <v>3900</v>
      </c>
      <c r="K34" s="58">
        <f t="shared" si="9"/>
        <v>3900</v>
      </c>
      <c r="L34" s="58">
        <f t="shared" si="9"/>
        <v>6000</v>
      </c>
      <c r="M34" s="58">
        <f t="shared" si="9"/>
        <v>3900</v>
      </c>
      <c r="N34" s="58">
        <f t="shared" si="9"/>
        <v>6000</v>
      </c>
      <c r="O34" s="58">
        <f t="shared" si="9"/>
        <v>6000</v>
      </c>
      <c r="P34" s="58">
        <f t="shared" si="9"/>
        <v>6000</v>
      </c>
      <c r="Q34" s="58">
        <f t="shared" si="9"/>
        <v>3900</v>
      </c>
      <c r="R34" s="58">
        <f t="shared" si="9"/>
        <v>3900</v>
      </c>
      <c r="S34" s="58">
        <f t="shared" si="9"/>
        <v>6000</v>
      </c>
      <c r="T34" s="58">
        <f t="shared" si="9"/>
        <v>6000</v>
      </c>
      <c r="U34" s="58">
        <f t="shared" si="9"/>
        <v>6000</v>
      </c>
      <c r="V34" s="58">
        <f t="shared" si="9"/>
        <v>6000</v>
      </c>
      <c r="W34" s="58">
        <f t="shared" si="9"/>
        <v>6000</v>
      </c>
      <c r="X34" s="58">
        <f t="shared" si="9"/>
        <v>3900</v>
      </c>
      <c r="Y34" s="58">
        <f t="shared" si="9"/>
        <v>3900</v>
      </c>
      <c r="Z34" s="58">
        <f t="shared" si="9"/>
        <v>3900</v>
      </c>
      <c r="AA34" s="58">
        <f t="shared" si="9"/>
        <v>6000</v>
      </c>
      <c r="AB34" s="58">
        <f t="shared" si="9"/>
        <v>6000</v>
      </c>
      <c r="AC34" s="58">
        <f t="shared" si="9"/>
        <v>6000</v>
      </c>
      <c r="AD34" s="58">
        <f t="shared" si="9"/>
        <v>6000</v>
      </c>
      <c r="AE34" s="58">
        <f t="shared" si="9"/>
        <v>0</v>
      </c>
      <c r="AF34" s="58">
        <f t="shared" si="9"/>
        <v>0</v>
      </c>
      <c r="AG34" s="59">
        <f>SUM(AG19:AG21)</f>
        <v>0</v>
      </c>
      <c r="AH34" s="59">
        <f>SUM(C34:AG34)</f>
        <v>147000</v>
      </c>
      <c r="AI34" s="59">
        <f>D34+K34+M34+R34+Y34+Z34</f>
        <v>23400</v>
      </c>
      <c r="AJ34" s="59"/>
      <c r="AK34" s="59">
        <f t="shared" ref="AK34" si="10">AH34</f>
        <v>147000</v>
      </c>
    </row>
    <row r="35" spans="2:37" ht="32.25" customHeight="1" x14ac:dyDescent="0.4">
      <c r="B35" s="33" t="s">
        <v>62</v>
      </c>
      <c r="C35" s="45">
        <f>C32+C33</f>
        <v>28800</v>
      </c>
      <c r="D35" s="45">
        <f t="shared" ref="D35:AG35" si="11">D32+D33</f>
        <v>28600</v>
      </c>
      <c r="E35" s="45">
        <f t="shared" si="11"/>
        <v>37600</v>
      </c>
      <c r="F35" s="45">
        <f t="shared" si="11"/>
        <v>37600</v>
      </c>
      <c r="G35" s="45">
        <f t="shared" si="11"/>
        <v>37600</v>
      </c>
      <c r="H35" s="45">
        <f t="shared" si="11"/>
        <v>37600</v>
      </c>
      <c r="I35" s="45">
        <f t="shared" si="11"/>
        <v>37600</v>
      </c>
      <c r="J35" s="45">
        <f t="shared" si="11"/>
        <v>28800</v>
      </c>
      <c r="K35" s="45">
        <f t="shared" si="11"/>
        <v>28600</v>
      </c>
      <c r="L35" s="45">
        <f t="shared" si="11"/>
        <v>37600</v>
      </c>
      <c r="M35" s="45">
        <f t="shared" si="11"/>
        <v>28600</v>
      </c>
      <c r="N35" s="45">
        <f t="shared" si="11"/>
        <v>37600</v>
      </c>
      <c r="O35" s="45">
        <f t="shared" si="11"/>
        <v>37600</v>
      </c>
      <c r="P35" s="45">
        <f t="shared" si="11"/>
        <v>37600</v>
      </c>
      <c r="Q35" s="45">
        <f t="shared" si="11"/>
        <v>28800</v>
      </c>
      <c r="R35" s="45">
        <f t="shared" si="11"/>
        <v>28600</v>
      </c>
      <c r="S35" s="45">
        <f t="shared" si="11"/>
        <v>37600</v>
      </c>
      <c r="T35" s="45">
        <f t="shared" si="11"/>
        <v>37600</v>
      </c>
      <c r="U35" s="45">
        <f t="shared" si="11"/>
        <v>37600</v>
      </c>
      <c r="V35" s="45">
        <f t="shared" si="11"/>
        <v>37600</v>
      </c>
      <c r="W35" s="45">
        <f t="shared" si="11"/>
        <v>37600</v>
      </c>
      <c r="X35" s="45">
        <f>X32+X33</f>
        <v>28800</v>
      </c>
      <c r="Y35" s="45">
        <f t="shared" si="11"/>
        <v>28600</v>
      </c>
      <c r="Z35" s="45">
        <f t="shared" si="11"/>
        <v>28600</v>
      </c>
      <c r="AA35" s="45">
        <f t="shared" si="11"/>
        <v>37600</v>
      </c>
      <c r="AB35" s="45">
        <f t="shared" si="11"/>
        <v>37600</v>
      </c>
      <c r="AC35" s="45">
        <f t="shared" si="11"/>
        <v>37600</v>
      </c>
      <c r="AD35" s="45">
        <f t="shared" si="11"/>
        <v>37600</v>
      </c>
      <c r="AE35" s="45">
        <f t="shared" si="11"/>
        <v>0</v>
      </c>
      <c r="AF35" s="45">
        <f t="shared" si="11"/>
        <v>0</v>
      </c>
      <c r="AG35" s="45">
        <f t="shared" si="11"/>
        <v>0</v>
      </c>
      <c r="AH35" s="45">
        <f>AH32+AH33</f>
        <v>963600</v>
      </c>
      <c r="AI35" s="45">
        <f>D35+K35+M35+R35+Y35+Z35</f>
        <v>171600</v>
      </c>
      <c r="AJ35" s="45"/>
      <c r="AK35" s="45">
        <f>AK33+AK32</f>
        <v>963600</v>
      </c>
    </row>
    <row r="36" spans="2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2" spans="1:37" ht="50.1" customHeight="1" x14ac:dyDescent="0.4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99"/>
      <c r="C4" s="77">
        <v>43891</v>
      </c>
      <c r="D4" s="78">
        <f>C4+1</f>
        <v>43892</v>
      </c>
      <c r="E4" s="88">
        <f t="shared" ref="E4:AG4" si="0">D4+1</f>
        <v>43893</v>
      </c>
      <c r="F4" s="88">
        <f t="shared" si="0"/>
        <v>43894</v>
      </c>
      <c r="G4" s="88">
        <f t="shared" si="0"/>
        <v>43895</v>
      </c>
      <c r="H4" s="88">
        <f t="shared" si="0"/>
        <v>43896</v>
      </c>
      <c r="I4" s="88">
        <f t="shared" si="0"/>
        <v>43897</v>
      </c>
      <c r="J4" s="77">
        <f t="shared" si="0"/>
        <v>43898</v>
      </c>
      <c r="K4" s="78">
        <f t="shared" si="0"/>
        <v>43899</v>
      </c>
      <c r="L4" s="88">
        <f t="shared" si="0"/>
        <v>43900</v>
      </c>
      <c r="M4" s="88">
        <f t="shared" si="0"/>
        <v>43901</v>
      </c>
      <c r="N4" s="88">
        <f t="shared" si="0"/>
        <v>43902</v>
      </c>
      <c r="O4" s="88">
        <f t="shared" si="0"/>
        <v>43903</v>
      </c>
      <c r="P4" s="88">
        <f t="shared" si="0"/>
        <v>43904</v>
      </c>
      <c r="Q4" s="77">
        <f t="shared" si="0"/>
        <v>43905</v>
      </c>
      <c r="R4" s="78">
        <f t="shared" si="0"/>
        <v>43906</v>
      </c>
      <c r="S4" s="88">
        <f t="shared" si="0"/>
        <v>43907</v>
      </c>
      <c r="T4" s="88">
        <f t="shared" si="0"/>
        <v>43908</v>
      </c>
      <c r="U4" s="88">
        <f t="shared" si="0"/>
        <v>43909</v>
      </c>
      <c r="V4" s="78">
        <f t="shared" si="0"/>
        <v>43910</v>
      </c>
      <c r="W4" s="88">
        <f t="shared" si="0"/>
        <v>43911</v>
      </c>
      <c r="X4" s="77">
        <f t="shared" si="0"/>
        <v>43912</v>
      </c>
      <c r="Y4" s="78">
        <f t="shared" si="0"/>
        <v>43913</v>
      </c>
      <c r="Z4" s="88">
        <f t="shared" si="0"/>
        <v>43914</v>
      </c>
      <c r="AA4" s="88">
        <f t="shared" si="0"/>
        <v>43915</v>
      </c>
      <c r="AB4" s="88">
        <f t="shared" si="0"/>
        <v>43916</v>
      </c>
      <c r="AC4" s="88">
        <f t="shared" si="0"/>
        <v>43917</v>
      </c>
      <c r="AD4" s="88">
        <f t="shared" si="0"/>
        <v>43918</v>
      </c>
      <c r="AE4" s="77">
        <f t="shared" si="0"/>
        <v>43919</v>
      </c>
      <c r="AF4" s="78">
        <f t="shared" si="0"/>
        <v>43920</v>
      </c>
      <c r="AG4" s="88">
        <f t="shared" si="0"/>
        <v>43921</v>
      </c>
      <c r="AH4" s="107" t="s">
        <v>63</v>
      </c>
      <c r="AI4" s="39"/>
      <c r="AJ4" s="40"/>
      <c r="AK4" s="40"/>
    </row>
    <row r="5" spans="1:37" ht="38.1" customHeight="1" x14ac:dyDescent="0.4">
      <c r="B5" s="99"/>
      <c r="C5" s="22" t="s">
        <v>38</v>
      </c>
      <c r="D5" s="21" t="s">
        <v>39</v>
      </c>
      <c r="E5" s="23" t="s">
        <v>40</v>
      </c>
      <c r="F5" s="23" t="s">
        <v>34</v>
      </c>
      <c r="G5" s="23" t="s">
        <v>35</v>
      </c>
      <c r="H5" s="23" t="s">
        <v>36</v>
      </c>
      <c r="I5" s="23" t="s">
        <v>37</v>
      </c>
      <c r="J5" s="22" t="s">
        <v>38</v>
      </c>
      <c r="K5" s="21" t="s">
        <v>39</v>
      </c>
      <c r="L5" s="23" t="s">
        <v>40</v>
      </c>
      <c r="M5" s="23" t="s">
        <v>34</v>
      </c>
      <c r="N5" s="23" t="s">
        <v>35</v>
      </c>
      <c r="O5" s="23" t="s">
        <v>36</v>
      </c>
      <c r="P5" s="23" t="s">
        <v>37</v>
      </c>
      <c r="Q5" s="22" t="s">
        <v>38</v>
      </c>
      <c r="R5" s="21" t="s">
        <v>39</v>
      </c>
      <c r="S5" s="23" t="s">
        <v>40</v>
      </c>
      <c r="T5" s="23" t="s">
        <v>34</v>
      </c>
      <c r="U5" s="23" t="s">
        <v>35</v>
      </c>
      <c r="V5" s="21" t="s">
        <v>36</v>
      </c>
      <c r="W5" s="23" t="s">
        <v>37</v>
      </c>
      <c r="X5" s="22" t="s">
        <v>38</v>
      </c>
      <c r="Y5" s="21" t="s">
        <v>39</v>
      </c>
      <c r="Z5" s="23" t="s">
        <v>40</v>
      </c>
      <c r="AA5" s="23" t="s">
        <v>34</v>
      </c>
      <c r="AB5" s="23" t="s">
        <v>35</v>
      </c>
      <c r="AC5" s="23" t="s">
        <v>36</v>
      </c>
      <c r="AD5" s="23" t="s">
        <v>37</v>
      </c>
      <c r="AE5" s="22" t="s">
        <v>38</v>
      </c>
      <c r="AF5" s="21" t="s">
        <v>39</v>
      </c>
      <c r="AG5" s="23" t="s">
        <v>40</v>
      </c>
      <c r="AH5" s="108"/>
      <c r="AI5" s="39"/>
      <c r="AJ5" s="40"/>
      <c r="AK5" s="40"/>
    </row>
    <row r="6" spans="1:37" ht="38.1" customHeight="1" x14ac:dyDescent="0.4">
      <c r="B6" s="48" t="s">
        <v>10</v>
      </c>
      <c r="C6" s="2">
        <v>900</v>
      </c>
      <c r="D6" s="3">
        <v>900</v>
      </c>
      <c r="E6" s="4">
        <v>900</v>
      </c>
      <c r="F6" s="4">
        <v>900</v>
      </c>
      <c r="G6" s="4">
        <v>900</v>
      </c>
      <c r="H6" s="4">
        <v>900</v>
      </c>
      <c r="I6" s="4">
        <v>900</v>
      </c>
      <c r="J6" s="2">
        <v>900</v>
      </c>
      <c r="K6" s="3">
        <v>900</v>
      </c>
      <c r="L6" s="4">
        <v>900</v>
      </c>
      <c r="M6" s="4">
        <v>900</v>
      </c>
      <c r="N6" s="4">
        <v>900</v>
      </c>
      <c r="O6" s="4">
        <v>900</v>
      </c>
      <c r="P6" s="4">
        <v>900</v>
      </c>
      <c r="Q6" s="2">
        <v>900</v>
      </c>
      <c r="R6" s="3">
        <v>900</v>
      </c>
      <c r="S6" s="4">
        <v>900</v>
      </c>
      <c r="T6" s="4">
        <v>900</v>
      </c>
      <c r="U6" s="4">
        <v>900</v>
      </c>
      <c r="V6" s="3">
        <v>900</v>
      </c>
      <c r="W6" s="4">
        <v>900</v>
      </c>
      <c r="X6" s="2">
        <v>900</v>
      </c>
      <c r="Y6" s="3">
        <v>900</v>
      </c>
      <c r="Z6" s="4">
        <v>900</v>
      </c>
      <c r="AA6" s="4">
        <v>900</v>
      </c>
      <c r="AB6" s="4">
        <v>900</v>
      </c>
      <c r="AC6" s="4">
        <v>900</v>
      </c>
      <c r="AD6" s="4">
        <v>900</v>
      </c>
      <c r="AE6" s="2">
        <v>900</v>
      </c>
      <c r="AF6" s="3">
        <v>900</v>
      </c>
      <c r="AG6" s="49">
        <v>900</v>
      </c>
      <c r="AH6" s="45">
        <f t="shared" ref="AH6:AH30" si="1">SUM(C6:AG6)</f>
        <v>27900</v>
      </c>
      <c r="AI6" s="46"/>
      <c r="AJ6" s="47"/>
      <c r="AK6" s="47"/>
    </row>
    <row r="7" spans="1:37" ht="38.1" customHeight="1" x14ac:dyDescent="0.4">
      <c r="B7" s="48" t="s">
        <v>11</v>
      </c>
      <c r="C7" s="2">
        <v>900</v>
      </c>
      <c r="D7" s="3">
        <v>900</v>
      </c>
      <c r="E7" s="4">
        <v>900</v>
      </c>
      <c r="F7" s="4">
        <v>900</v>
      </c>
      <c r="G7" s="4">
        <v>900</v>
      </c>
      <c r="H7" s="4">
        <v>900</v>
      </c>
      <c r="I7" s="4">
        <v>900</v>
      </c>
      <c r="J7" s="2">
        <v>900</v>
      </c>
      <c r="K7" s="3">
        <v>900</v>
      </c>
      <c r="L7" s="4">
        <v>900</v>
      </c>
      <c r="M7" s="4">
        <v>900</v>
      </c>
      <c r="N7" s="4">
        <v>900</v>
      </c>
      <c r="O7" s="4">
        <v>900</v>
      </c>
      <c r="P7" s="4">
        <v>900</v>
      </c>
      <c r="Q7" s="2">
        <v>900</v>
      </c>
      <c r="R7" s="3">
        <v>900</v>
      </c>
      <c r="S7" s="4">
        <v>900</v>
      </c>
      <c r="T7" s="4">
        <v>900</v>
      </c>
      <c r="U7" s="4">
        <v>900</v>
      </c>
      <c r="V7" s="3">
        <v>900</v>
      </c>
      <c r="W7" s="4">
        <v>900</v>
      </c>
      <c r="X7" s="2">
        <v>900</v>
      </c>
      <c r="Y7" s="3">
        <v>900</v>
      </c>
      <c r="Z7" s="4">
        <v>900</v>
      </c>
      <c r="AA7" s="4">
        <v>900</v>
      </c>
      <c r="AB7" s="4">
        <v>900</v>
      </c>
      <c r="AC7" s="4">
        <v>900</v>
      </c>
      <c r="AD7" s="4">
        <v>900</v>
      </c>
      <c r="AE7" s="2">
        <v>900</v>
      </c>
      <c r="AF7" s="3">
        <v>900</v>
      </c>
      <c r="AG7" s="49">
        <v>900</v>
      </c>
      <c r="AH7" s="45">
        <f t="shared" si="1"/>
        <v>27900</v>
      </c>
      <c r="AI7" s="46"/>
      <c r="AJ7" s="47"/>
      <c r="AK7" s="47"/>
    </row>
    <row r="8" spans="1:37" ht="38.1" customHeight="1" x14ac:dyDescent="0.4">
      <c r="B8" s="48" t="s">
        <v>12</v>
      </c>
      <c r="C8" s="2">
        <v>900</v>
      </c>
      <c r="D8" s="3">
        <v>900</v>
      </c>
      <c r="E8" s="4">
        <v>900</v>
      </c>
      <c r="F8" s="4">
        <v>900</v>
      </c>
      <c r="G8" s="4">
        <v>900</v>
      </c>
      <c r="H8" s="4">
        <v>900</v>
      </c>
      <c r="I8" s="4">
        <v>900</v>
      </c>
      <c r="J8" s="2">
        <v>900</v>
      </c>
      <c r="K8" s="3">
        <v>900</v>
      </c>
      <c r="L8" s="4">
        <v>900</v>
      </c>
      <c r="M8" s="4">
        <v>900</v>
      </c>
      <c r="N8" s="4">
        <v>900</v>
      </c>
      <c r="O8" s="4">
        <v>900</v>
      </c>
      <c r="P8" s="4">
        <v>900</v>
      </c>
      <c r="Q8" s="2">
        <v>900</v>
      </c>
      <c r="R8" s="3">
        <v>900</v>
      </c>
      <c r="S8" s="4">
        <v>900</v>
      </c>
      <c r="T8" s="4">
        <v>900</v>
      </c>
      <c r="U8" s="4">
        <v>900</v>
      </c>
      <c r="V8" s="3">
        <v>900</v>
      </c>
      <c r="W8" s="4">
        <v>900</v>
      </c>
      <c r="X8" s="2">
        <v>900</v>
      </c>
      <c r="Y8" s="3">
        <v>900</v>
      </c>
      <c r="Z8" s="4">
        <v>900</v>
      </c>
      <c r="AA8" s="4">
        <v>900</v>
      </c>
      <c r="AB8" s="4">
        <v>900</v>
      </c>
      <c r="AC8" s="4">
        <v>900</v>
      </c>
      <c r="AD8" s="4">
        <v>900</v>
      </c>
      <c r="AE8" s="2">
        <v>900</v>
      </c>
      <c r="AF8" s="3">
        <v>900</v>
      </c>
      <c r="AG8" s="49">
        <v>900</v>
      </c>
      <c r="AH8" s="45">
        <f t="shared" si="1"/>
        <v>27900</v>
      </c>
      <c r="AI8" s="46"/>
      <c r="AJ8" s="47"/>
      <c r="AK8" s="47"/>
    </row>
    <row r="9" spans="1:37" ht="38.1" customHeight="1" x14ac:dyDescent="0.4">
      <c r="B9" s="48" t="s">
        <v>13</v>
      </c>
      <c r="C9" s="2">
        <v>900</v>
      </c>
      <c r="D9" s="3">
        <v>900</v>
      </c>
      <c r="E9" s="4">
        <v>900</v>
      </c>
      <c r="F9" s="4">
        <v>900</v>
      </c>
      <c r="G9" s="4">
        <v>900</v>
      </c>
      <c r="H9" s="4">
        <v>900</v>
      </c>
      <c r="I9" s="4">
        <v>900</v>
      </c>
      <c r="J9" s="2">
        <v>900</v>
      </c>
      <c r="K9" s="3">
        <v>900</v>
      </c>
      <c r="L9" s="4">
        <v>900</v>
      </c>
      <c r="M9" s="4">
        <v>900</v>
      </c>
      <c r="N9" s="4">
        <v>900</v>
      </c>
      <c r="O9" s="4">
        <v>900</v>
      </c>
      <c r="P9" s="4">
        <v>900</v>
      </c>
      <c r="Q9" s="2">
        <v>900</v>
      </c>
      <c r="R9" s="3">
        <v>900</v>
      </c>
      <c r="S9" s="4">
        <v>900</v>
      </c>
      <c r="T9" s="4">
        <v>900</v>
      </c>
      <c r="U9" s="4">
        <v>900</v>
      </c>
      <c r="V9" s="3">
        <v>900</v>
      </c>
      <c r="W9" s="4">
        <v>900</v>
      </c>
      <c r="X9" s="2">
        <v>900</v>
      </c>
      <c r="Y9" s="3">
        <v>900</v>
      </c>
      <c r="Z9" s="4">
        <v>900</v>
      </c>
      <c r="AA9" s="4">
        <v>900</v>
      </c>
      <c r="AB9" s="4">
        <v>900</v>
      </c>
      <c r="AC9" s="4">
        <v>900</v>
      </c>
      <c r="AD9" s="4">
        <v>900</v>
      </c>
      <c r="AE9" s="2">
        <v>900</v>
      </c>
      <c r="AF9" s="3">
        <v>900</v>
      </c>
      <c r="AG9" s="49">
        <v>900</v>
      </c>
      <c r="AH9" s="45">
        <f t="shared" si="1"/>
        <v>27900</v>
      </c>
      <c r="AI9" s="46"/>
      <c r="AJ9" s="47"/>
      <c r="AK9" s="47"/>
    </row>
    <row r="10" spans="1:37" ht="38.1" customHeight="1" x14ac:dyDescent="0.4">
      <c r="B10" s="48" t="s">
        <v>14</v>
      </c>
      <c r="C10" s="2">
        <v>900</v>
      </c>
      <c r="D10" s="3">
        <v>900</v>
      </c>
      <c r="E10" s="4">
        <v>900</v>
      </c>
      <c r="F10" s="4">
        <v>900</v>
      </c>
      <c r="G10" s="4">
        <v>900</v>
      </c>
      <c r="H10" s="4">
        <v>900</v>
      </c>
      <c r="I10" s="4">
        <v>900</v>
      </c>
      <c r="J10" s="2">
        <v>900</v>
      </c>
      <c r="K10" s="3">
        <v>900</v>
      </c>
      <c r="L10" s="4">
        <v>900</v>
      </c>
      <c r="M10" s="4">
        <v>900</v>
      </c>
      <c r="N10" s="4">
        <v>900</v>
      </c>
      <c r="O10" s="4">
        <v>900</v>
      </c>
      <c r="P10" s="4">
        <v>900</v>
      </c>
      <c r="Q10" s="2">
        <v>900</v>
      </c>
      <c r="R10" s="3">
        <v>900</v>
      </c>
      <c r="S10" s="4">
        <v>900</v>
      </c>
      <c r="T10" s="4">
        <v>900</v>
      </c>
      <c r="U10" s="4">
        <v>900</v>
      </c>
      <c r="V10" s="3">
        <v>900</v>
      </c>
      <c r="W10" s="4">
        <v>900</v>
      </c>
      <c r="X10" s="2">
        <v>900</v>
      </c>
      <c r="Y10" s="3">
        <v>900</v>
      </c>
      <c r="Z10" s="4">
        <v>900</v>
      </c>
      <c r="AA10" s="4">
        <v>900</v>
      </c>
      <c r="AB10" s="4">
        <v>900</v>
      </c>
      <c r="AC10" s="4">
        <v>900</v>
      </c>
      <c r="AD10" s="4">
        <v>900</v>
      </c>
      <c r="AE10" s="2">
        <v>900</v>
      </c>
      <c r="AF10" s="3">
        <v>900</v>
      </c>
      <c r="AG10" s="49">
        <v>900</v>
      </c>
      <c r="AH10" s="45">
        <f t="shared" si="1"/>
        <v>27900</v>
      </c>
      <c r="AI10" s="46"/>
      <c r="AJ10" s="47"/>
      <c r="AK10" s="47"/>
    </row>
    <row r="11" spans="1:37" ht="38.1" customHeight="1" x14ac:dyDescent="0.4">
      <c r="B11" s="48" t="s">
        <v>15</v>
      </c>
      <c r="C11" s="2">
        <v>1000</v>
      </c>
      <c r="D11" s="3">
        <v>1000</v>
      </c>
      <c r="E11" s="4">
        <v>1000</v>
      </c>
      <c r="F11" s="4">
        <v>1000</v>
      </c>
      <c r="G11" s="4">
        <v>1000</v>
      </c>
      <c r="H11" s="4">
        <v>1000</v>
      </c>
      <c r="I11" s="4">
        <v>1000</v>
      </c>
      <c r="J11" s="2">
        <v>1000</v>
      </c>
      <c r="K11" s="3">
        <v>1000</v>
      </c>
      <c r="L11" s="4">
        <v>1000</v>
      </c>
      <c r="M11" s="4">
        <v>1000</v>
      </c>
      <c r="N11" s="4">
        <v>1000</v>
      </c>
      <c r="O11" s="4">
        <v>1000</v>
      </c>
      <c r="P11" s="4">
        <v>1000</v>
      </c>
      <c r="Q11" s="2">
        <v>1000</v>
      </c>
      <c r="R11" s="3">
        <v>1000</v>
      </c>
      <c r="S11" s="4">
        <v>1000</v>
      </c>
      <c r="T11" s="4">
        <v>1000</v>
      </c>
      <c r="U11" s="4">
        <v>1000</v>
      </c>
      <c r="V11" s="3">
        <v>1000</v>
      </c>
      <c r="W11" s="4">
        <v>1000</v>
      </c>
      <c r="X11" s="2">
        <v>1000</v>
      </c>
      <c r="Y11" s="3">
        <v>1000</v>
      </c>
      <c r="Z11" s="4">
        <v>1000</v>
      </c>
      <c r="AA11" s="4">
        <v>1000</v>
      </c>
      <c r="AB11" s="4">
        <v>1000</v>
      </c>
      <c r="AC11" s="4">
        <v>1000</v>
      </c>
      <c r="AD11" s="4">
        <v>1000</v>
      </c>
      <c r="AE11" s="2">
        <v>1000</v>
      </c>
      <c r="AF11" s="3">
        <v>1000</v>
      </c>
      <c r="AG11" s="49">
        <v>1000</v>
      </c>
      <c r="AH11" s="45">
        <f t="shared" si="1"/>
        <v>31000</v>
      </c>
      <c r="AI11" s="46"/>
      <c r="AJ11" s="47"/>
      <c r="AK11" s="47"/>
    </row>
    <row r="12" spans="1:37" ht="38.1" customHeight="1" x14ac:dyDescent="0.4">
      <c r="B12" s="48" t="s">
        <v>16</v>
      </c>
      <c r="C12" s="2">
        <v>1100</v>
      </c>
      <c r="D12" s="3">
        <v>1100</v>
      </c>
      <c r="E12" s="4">
        <v>1200</v>
      </c>
      <c r="F12" s="4">
        <v>1200</v>
      </c>
      <c r="G12" s="4">
        <v>1200</v>
      </c>
      <c r="H12" s="4">
        <v>1200</v>
      </c>
      <c r="I12" s="4">
        <v>1200</v>
      </c>
      <c r="J12" s="2">
        <v>1100</v>
      </c>
      <c r="K12" s="3">
        <v>1100</v>
      </c>
      <c r="L12" s="4">
        <v>1200</v>
      </c>
      <c r="M12" s="4">
        <v>1200</v>
      </c>
      <c r="N12" s="4">
        <v>1200</v>
      </c>
      <c r="O12" s="4">
        <v>1200</v>
      </c>
      <c r="P12" s="4">
        <v>1200</v>
      </c>
      <c r="Q12" s="2">
        <v>1100</v>
      </c>
      <c r="R12" s="3">
        <v>1100</v>
      </c>
      <c r="S12" s="4">
        <v>1200</v>
      </c>
      <c r="T12" s="4">
        <v>1200</v>
      </c>
      <c r="U12" s="4">
        <v>1200</v>
      </c>
      <c r="V12" s="3">
        <v>1100</v>
      </c>
      <c r="W12" s="4">
        <v>1200</v>
      </c>
      <c r="X12" s="2">
        <v>1100</v>
      </c>
      <c r="Y12" s="3">
        <v>1100</v>
      </c>
      <c r="Z12" s="4">
        <v>1200</v>
      </c>
      <c r="AA12" s="4">
        <v>1200</v>
      </c>
      <c r="AB12" s="4">
        <v>1200</v>
      </c>
      <c r="AC12" s="4">
        <v>1200</v>
      </c>
      <c r="AD12" s="4">
        <v>1200</v>
      </c>
      <c r="AE12" s="2">
        <v>1100</v>
      </c>
      <c r="AF12" s="3">
        <v>1100</v>
      </c>
      <c r="AG12" s="49">
        <v>1200</v>
      </c>
      <c r="AH12" s="45">
        <f t="shared" si="1"/>
        <v>36100</v>
      </c>
      <c r="AI12" s="46"/>
      <c r="AJ12" s="47"/>
      <c r="AK12" s="47"/>
    </row>
    <row r="13" spans="1:37" ht="38.1" customHeight="1" x14ac:dyDescent="0.4">
      <c r="B13" s="48" t="s">
        <v>17</v>
      </c>
      <c r="C13" s="2">
        <v>1200</v>
      </c>
      <c r="D13" s="3">
        <v>1200</v>
      </c>
      <c r="E13" s="4">
        <v>1600</v>
      </c>
      <c r="F13" s="4">
        <v>1600</v>
      </c>
      <c r="G13" s="4">
        <v>1600</v>
      </c>
      <c r="H13" s="4">
        <v>1600</v>
      </c>
      <c r="I13" s="4">
        <v>1600</v>
      </c>
      <c r="J13" s="2">
        <v>1200</v>
      </c>
      <c r="K13" s="3">
        <v>1200</v>
      </c>
      <c r="L13" s="4">
        <v>1600</v>
      </c>
      <c r="M13" s="4">
        <v>1600</v>
      </c>
      <c r="N13" s="4">
        <v>1600</v>
      </c>
      <c r="O13" s="4">
        <v>1600</v>
      </c>
      <c r="P13" s="4">
        <v>1600</v>
      </c>
      <c r="Q13" s="2">
        <v>1200</v>
      </c>
      <c r="R13" s="3">
        <v>1200</v>
      </c>
      <c r="S13" s="4">
        <v>1600</v>
      </c>
      <c r="T13" s="4">
        <v>1600</v>
      </c>
      <c r="U13" s="4">
        <v>1600</v>
      </c>
      <c r="V13" s="3">
        <v>1200</v>
      </c>
      <c r="W13" s="4">
        <v>1600</v>
      </c>
      <c r="X13" s="2">
        <v>1200</v>
      </c>
      <c r="Y13" s="3">
        <v>1200</v>
      </c>
      <c r="Z13" s="4">
        <v>1600</v>
      </c>
      <c r="AA13" s="4">
        <v>1600</v>
      </c>
      <c r="AB13" s="4">
        <v>1600</v>
      </c>
      <c r="AC13" s="4">
        <v>1600</v>
      </c>
      <c r="AD13" s="4">
        <v>1600</v>
      </c>
      <c r="AE13" s="2">
        <v>1200</v>
      </c>
      <c r="AF13" s="3">
        <v>1200</v>
      </c>
      <c r="AG13" s="49">
        <v>1600</v>
      </c>
      <c r="AH13" s="45">
        <f t="shared" si="1"/>
        <v>45200</v>
      </c>
      <c r="AI13" s="46"/>
      <c r="AJ13" s="47"/>
      <c r="AK13" s="47"/>
    </row>
    <row r="14" spans="1:37" ht="38.1" customHeight="1" x14ac:dyDescent="0.4">
      <c r="B14" s="48" t="s">
        <v>18</v>
      </c>
      <c r="C14" s="2">
        <v>1300</v>
      </c>
      <c r="D14" s="3">
        <v>1200</v>
      </c>
      <c r="E14" s="4">
        <v>1900</v>
      </c>
      <c r="F14" s="4">
        <v>1900</v>
      </c>
      <c r="G14" s="4">
        <v>1900</v>
      </c>
      <c r="H14" s="4">
        <v>1900</v>
      </c>
      <c r="I14" s="4">
        <v>1900</v>
      </c>
      <c r="J14" s="2">
        <v>1300</v>
      </c>
      <c r="K14" s="3">
        <v>1200</v>
      </c>
      <c r="L14" s="4">
        <v>1900</v>
      </c>
      <c r="M14" s="4">
        <v>1900</v>
      </c>
      <c r="N14" s="4">
        <v>1900</v>
      </c>
      <c r="O14" s="4">
        <v>1900</v>
      </c>
      <c r="P14" s="4">
        <v>1900</v>
      </c>
      <c r="Q14" s="2">
        <v>1300</v>
      </c>
      <c r="R14" s="3">
        <v>1200</v>
      </c>
      <c r="S14" s="4">
        <v>1900</v>
      </c>
      <c r="T14" s="4">
        <v>1900</v>
      </c>
      <c r="U14" s="4">
        <v>1900</v>
      </c>
      <c r="V14" s="3">
        <v>1200</v>
      </c>
      <c r="W14" s="4">
        <v>1900</v>
      </c>
      <c r="X14" s="2">
        <v>1300</v>
      </c>
      <c r="Y14" s="3">
        <v>1200</v>
      </c>
      <c r="Z14" s="4">
        <v>1900</v>
      </c>
      <c r="AA14" s="4">
        <v>1900</v>
      </c>
      <c r="AB14" s="4">
        <v>1900</v>
      </c>
      <c r="AC14" s="4">
        <v>1900</v>
      </c>
      <c r="AD14" s="4">
        <v>1900</v>
      </c>
      <c r="AE14" s="2">
        <v>1300</v>
      </c>
      <c r="AF14" s="3">
        <v>1200</v>
      </c>
      <c r="AG14" s="49">
        <v>1900</v>
      </c>
      <c r="AH14" s="45">
        <f t="shared" si="1"/>
        <v>51700</v>
      </c>
      <c r="AI14" s="46"/>
      <c r="AJ14" s="47"/>
      <c r="AK14" s="47"/>
    </row>
    <row r="15" spans="1:37" ht="38.1" customHeight="1" x14ac:dyDescent="0.4">
      <c r="B15" s="48" t="s">
        <v>19</v>
      </c>
      <c r="C15" s="2">
        <v>1300</v>
      </c>
      <c r="D15" s="3">
        <v>1200</v>
      </c>
      <c r="E15" s="4">
        <v>1900</v>
      </c>
      <c r="F15" s="4">
        <v>1900</v>
      </c>
      <c r="G15" s="4">
        <v>1900</v>
      </c>
      <c r="H15" s="4">
        <v>1900</v>
      </c>
      <c r="I15" s="4">
        <v>1900</v>
      </c>
      <c r="J15" s="2">
        <v>1300</v>
      </c>
      <c r="K15" s="3">
        <v>1200</v>
      </c>
      <c r="L15" s="4">
        <v>1900</v>
      </c>
      <c r="M15" s="4">
        <v>1900</v>
      </c>
      <c r="N15" s="4">
        <v>1900</v>
      </c>
      <c r="O15" s="4">
        <v>1900</v>
      </c>
      <c r="P15" s="4">
        <v>1900</v>
      </c>
      <c r="Q15" s="2">
        <v>1300</v>
      </c>
      <c r="R15" s="3">
        <v>1200</v>
      </c>
      <c r="S15" s="4">
        <v>1900</v>
      </c>
      <c r="T15" s="4">
        <v>1900</v>
      </c>
      <c r="U15" s="4">
        <v>1900</v>
      </c>
      <c r="V15" s="3">
        <v>1200</v>
      </c>
      <c r="W15" s="4">
        <v>1900</v>
      </c>
      <c r="X15" s="2">
        <v>1300</v>
      </c>
      <c r="Y15" s="3">
        <v>1200</v>
      </c>
      <c r="Z15" s="4">
        <v>1900</v>
      </c>
      <c r="AA15" s="4">
        <v>1900</v>
      </c>
      <c r="AB15" s="4">
        <v>1900</v>
      </c>
      <c r="AC15" s="4">
        <v>1900</v>
      </c>
      <c r="AD15" s="4">
        <v>1900</v>
      </c>
      <c r="AE15" s="2">
        <v>1300</v>
      </c>
      <c r="AF15" s="3">
        <v>1200</v>
      </c>
      <c r="AG15" s="49">
        <v>1900</v>
      </c>
      <c r="AH15" s="45">
        <f t="shared" si="1"/>
        <v>51700</v>
      </c>
      <c r="AI15" s="46"/>
      <c r="AJ15" s="47"/>
      <c r="AK15" s="47"/>
    </row>
    <row r="16" spans="1:37" ht="38.1" customHeight="1" x14ac:dyDescent="0.4">
      <c r="B16" s="48" t="s">
        <v>20</v>
      </c>
      <c r="C16" s="2">
        <v>1300</v>
      </c>
      <c r="D16" s="3">
        <v>1200</v>
      </c>
      <c r="E16" s="4">
        <v>1900</v>
      </c>
      <c r="F16" s="4">
        <v>1900</v>
      </c>
      <c r="G16" s="4">
        <v>1900</v>
      </c>
      <c r="H16" s="4">
        <v>1900</v>
      </c>
      <c r="I16" s="4">
        <v>1900</v>
      </c>
      <c r="J16" s="2">
        <v>1300</v>
      </c>
      <c r="K16" s="3">
        <v>1200</v>
      </c>
      <c r="L16" s="4">
        <v>1900</v>
      </c>
      <c r="M16" s="4">
        <v>1900</v>
      </c>
      <c r="N16" s="4">
        <v>1900</v>
      </c>
      <c r="O16" s="4">
        <v>1900</v>
      </c>
      <c r="P16" s="4">
        <v>1900</v>
      </c>
      <c r="Q16" s="2">
        <v>1300</v>
      </c>
      <c r="R16" s="3">
        <v>1200</v>
      </c>
      <c r="S16" s="4">
        <v>1900</v>
      </c>
      <c r="T16" s="4">
        <v>1900</v>
      </c>
      <c r="U16" s="4">
        <v>1900</v>
      </c>
      <c r="V16" s="3">
        <v>1200</v>
      </c>
      <c r="W16" s="4">
        <v>1900</v>
      </c>
      <c r="X16" s="2">
        <v>1300</v>
      </c>
      <c r="Y16" s="3">
        <v>1200</v>
      </c>
      <c r="Z16" s="4">
        <v>1900</v>
      </c>
      <c r="AA16" s="4">
        <v>1900</v>
      </c>
      <c r="AB16" s="4">
        <v>1900</v>
      </c>
      <c r="AC16" s="4">
        <v>1900</v>
      </c>
      <c r="AD16" s="4">
        <v>1900</v>
      </c>
      <c r="AE16" s="2">
        <v>1300</v>
      </c>
      <c r="AF16" s="3">
        <v>1200</v>
      </c>
      <c r="AG16" s="49">
        <v>1900</v>
      </c>
      <c r="AH16" s="45">
        <f t="shared" si="1"/>
        <v>51700</v>
      </c>
      <c r="AI16" s="46"/>
      <c r="AJ16" s="47"/>
      <c r="AK16" s="47"/>
    </row>
    <row r="17" spans="2:37" ht="38.1" customHeight="1" x14ac:dyDescent="0.4">
      <c r="B17" s="48" t="s">
        <v>21</v>
      </c>
      <c r="C17" s="2">
        <v>1200</v>
      </c>
      <c r="D17" s="3">
        <v>1200</v>
      </c>
      <c r="E17" s="4">
        <v>1800</v>
      </c>
      <c r="F17" s="4">
        <v>1800</v>
      </c>
      <c r="G17" s="4">
        <v>1800</v>
      </c>
      <c r="H17" s="4">
        <v>1800</v>
      </c>
      <c r="I17" s="4">
        <v>1800</v>
      </c>
      <c r="J17" s="2">
        <v>1200</v>
      </c>
      <c r="K17" s="3">
        <v>1200</v>
      </c>
      <c r="L17" s="4">
        <v>1800</v>
      </c>
      <c r="M17" s="4">
        <v>1800</v>
      </c>
      <c r="N17" s="4">
        <v>1800</v>
      </c>
      <c r="O17" s="4">
        <v>1800</v>
      </c>
      <c r="P17" s="4">
        <v>1800</v>
      </c>
      <c r="Q17" s="2">
        <v>1200</v>
      </c>
      <c r="R17" s="3">
        <v>1200</v>
      </c>
      <c r="S17" s="4">
        <v>1800</v>
      </c>
      <c r="T17" s="4">
        <v>1800</v>
      </c>
      <c r="U17" s="4">
        <v>1800</v>
      </c>
      <c r="V17" s="3">
        <v>1200</v>
      </c>
      <c r="W17" s="4">
        <v>1800</v>
      </c>
      <c r="X17" s="2">
        <v>1200</v>
      </c>
      <c r="Y17" s="3">
        <v>1200</v>
      </c>
      <c r="Z17" s="4">
        <v>1800</v>
      </c>
      <c r="AA17" s="4">
        <v>1800</v>
      </c>
      <c r="AB17" s="4">
        <v>1800</v>
      </c>
      <c r="AC17" s="4">
        <v>1800</v>
      </c>
      <c r="AD17" s="4">
        <v>1800</v>
      </c>
      <c r="AE17" s="2">
        <v>1200</v>
      </c>
      <c r="AF17" s="3">
        <v>1200</v>
      </c>
      <c r="AG17" s="49">
        <v>1800</v>
      </c>
      <c r="AH17" s="45">
        <f t="shared" si="1"/>
        <v>49200</v>
      </c>
      <c r="AI17" s="46"/>
      <c r="AJ17" s="47"/>
      <c r="AK17" s="47"/>
    </row>
    <row r="18" spans="2:37" ht="38.1" customHeight="1" x14ac:dyDescent="0.4">
      <c r="B18" s="48" t="s">
        <v>22</v>
      </c>
      <c r="C18" s="2">
        <v>1200</v>
      </c>
      <c r="D18" s="3">
        <v>1200</v>
      </c>
      <c r="E18" s="4">
        <v>1700</v>
      </c>
      <c r="F18" s="4">
        <v>1700</v>
      </c>
      <c r="G18" s="4">
        <v>1700</v>
      </c>
      <c r="H18" s="4">
        <v>1700</v>
      </c>
      <c r="I18" s="4">
        <v>1700</v>
      </c>
      <c r="J18" s="2">
        <v>1200</v>
      </c>
      <c r="K18" s="3">
        <v>1200</v>
      </c>
      <c r="L18" s="4">
        <v>1700</v>
      </c>
      <c r="M18" s="4">
        <v>1700</v>
      </c>
      <c r="N18" s="4">
        <v>1700</v>
      </c>
      <c r="O18" s="4">
        <v>1700</v>
      </c>
      <c r="P18" s="4">
        <v>1700</v>
      </c>
      <c r="Q18" s="2">
        <v>1200</v>
      </c>
      <c r="R18" s="3">
        <v>1200</v>
      </c>
      <c r="S18" s="4">
        <v>1700</v>
      </c>
      <c r="T18" s="4">
        <v>1700</v>
      </c>
      <c r="U18" s="4">
        <v>1700</v>
      </c>
      <c r="V18" s="3">
        <v>1200</v>
      </c>
      <c r="W18" s="4">
        <v>1700</v>
      </c>
      <c r="X18" s="2">
        <v>1200</v>
      </c>
      <c r="Y18" s="3">
        <v>1200</v>
      </c>
      <c r="Z18" s="4">
        <v>1700</v>
      </c>
      <c r="AA18" s="4">
        <v>1700</v>
      </c>
      <c r="AB18" s="4">
        <v>1700</v>
      </c>
      <c r="AC18" s="4">
        <v>1700</v>
      </c>
      <c r="AD18" s="4">
        <v>1700</v>
      </c>
      <c r="AE18" s="2">
        <v>1200</v>
      </c>
      <c r="AF18" s="3">
        <v>1200</v>
      </c>
      <c r="AG18" s="49">
        <v>1700</v>
      </c>
      <c r="AH18" s="45">
        <f t="shared" si="1"/>
        <v>47200</v>
      </c>
      <c r="AI18" s="46"/>
      <c r="AJ18" s="47"/>
      <c r="AK18" s="47"/>
    </row>
    <row r="19" spans="2:37" ht="38.1" customHeight="1" x14ac:dyDescent="0.4">
      <c r="B19" s="48" t="s">
        <v>23</v>
      </c>
      <c r="C19" s="2">
        <v>1200</v>
      </c>
      <c r="D19" s="3">
        <v>1200</v>
      </c>
      <c r="E19" s="4">
        <v>1800</v>
      </c>
      <c r="F19" s="4">
        <v>1800</v>
      </c>
      <c r="G19" s="4">
        <v>1800</v>
      </c>
      <c r="H19" s="4">
        <v>1800</v>
      </c>
      <c r="I19" s="4">
        <v>1800</v>
      </c>
      <c r="J19" s="2">
        <v>1200</v>
      </c>
      <c r="K19" s="3">
        <v>1200</v>
      </c>
      <c r="L19" s="4">
        <v>1800</v>
      </c>
      <c r="M19" s="4">
        <v>1800</v>
      </c>
      <c r="N19" s="4">
        <v>1800</v>
      </c>
      <c r="O19" s="4">
        <v>1800</v>
      </c>
      <c r="P19" s="4">
        <v>1800</v>
      </c>
      <c r="Q19" s="2">
        <v>1200</v>
      </c>
      <c r="R19" s="3">
        <v>1200</v>
      </c>
      <c r="S19" s="4">
        <v>1800</v>
      </c>
      <c r="T19" s="4">
        <v>1800</v>
      </c>
      <c r="U19" s="4">
        <v>1800</v>
      </c>
      <c r="V19" s="3">
        <v>1200</v>
      </c>
      <c r="W19" s="4">
        <v>1800</v>
      </c>
      <c r="X19" s="2">
        <v>1200</v>
      </c>
      <c r="Y19" s="3">
        <v>1200</v>
      </c>
      <c r="Z19" s="4">
        <v>1800</v>
      </c>
      <c r="AA19" s="4">
        <v>1800</v>
      </c>
      <c r="AB19" s="4">
        <v>1800</v>
      </c>
      <c r="AC19" s="4">
        <v>1800</v>
      </c>
      <c r="AD19" s="4">
        <v>1800</v>
      </c>
      <c r="AE19" s="2">
        <v>1200</v>
      </c>
      <c r="AF19" s="3">
        <v>1200</v>
      </c>
      <c r="AG19" s="49">
        <v>1800</v>
      </c>
      <c r="AH19" s="45">
        <f t="shared" si="1"/>
        <v>49200</v>
      </c>
      <c r="AI19" s="46"/>
      <c r="AJ19" s="47"/>
      <c r="AK19" s="47"/>
    </row>
    <row r="20" spans="2:37" ht="38.1" customHeight="1" x14ac:dyDescent="0.4">
      <c r="B20" s="48" t="s">
        <v>24</v>
      </c>
      <c r="C20" s="2">
        <v>1200</v>
      </c>
      <c r="D20" s="3">
        <v>1200</v>
      </c>
      <c r="E20" s="4">
        <v>1800</v>
      </c>
      <c r="F20" s="4">
        <v>1800</v>
      </c>
      <c r="G20" s="4">
        <v>1800</v>
      </c>
      <c r="H20" s="4">
        <v>1800</v>
      </c>
      <c r="I20" s="4">
        <v>1800</v>
      </c>
      <c r="J20" s="2">
        <v>1200</v>
      </c>
      <c r="K20" s="3">
        <v>1200</v>
      </c>
      <c r="L20" s="4">
        <v>1800</v>
      </c>
      <c r="M20" s="4">
        <v>1800</v>
      </c>
      <c r="N20" s="4">
        <v>1800</v>
      </c>
      <c r="O20" s="4">
        <v>1800</v>
      </c>
      <c r="P20" s="4">
        <v>1800</v>
      </c>
      <c r="Q20" s="2">
        <v>1200</v>
      </c>
      <c r="R20" s="3">
        <v>1200</v>
      </c>
      <c r="S20" s="4">
        <v>1800</v>
      </c>
      <c r="T20" s="4">
        <v>1800</v>
      </c>
      <c r="U20" s="4">
        <v>1800</v>
      </c>
      <c r="V20" s="3">
        <v>1200</v>
      </c>
      <c r="W20" s="4">
        <v>1800</v>
      </c>
      <c r="X20" s="2">
        <v>1200</v>
      </c>
      <c r="Y20" s="3">
        <v>1200</v>
      </c>
      <c r="Z20" s="4">
        <v>1800</v>
      </c>
      <c r="AA20" s="4">
        <v>1800</v>
      </c>
      <c r="AB20" s="4">
        <v>1800</v>
      </c>
      <c r="AC20" s="4">
        <v>1800</v>
      </c>
      <c r="AD20" s="4">
        <v>1800</v>
      </c>
      <c r="AE20" s="2">
        <v>1200</v>
      </c>
      <c r="AF20" s="3">
        <v>1200</v>
      </c>
      <c r="AG20" s="49">
        <v>1800</v>
      </c>
      <c r="AH20" s="45">
        <f t="shared" si="1"/>
        <v>49200</v>
      </c>
      <c r="AI20" s="46"/>
      <c r="AJ20" s="47"/>
      <c r="AK20" s="47"/>
    </row>
    <row r="21" spans="2:37" ht="38.1" customHeight="1" x14ac:dyDescent="0.4">
      <c r="B21" s="48" t="s">
        <v>25</v>
      </c>
      <c r="C21" s="2">
        <v>1200</v>
      </c>
      <c r="D21" s="3">
        <v>1200</v>
      </c>
      <c r="E21" s="4">
        <v>1800</v>
      </c>
      <c r="F21" s="4">
        <v>1800</v>
      </c>
      <c r="G21" s="4">
        <v>1800</v>
      </c>
      <c r="H21" s="4">
        <v>1800</v>
      </c>
      <c r="I21" s="4">
        <v>1800</v>
      </c>
      <c r="J21" s="2">
        <v>1200</v>
      </c>
      <c r="K21" s="3">
        <v>1200</v>
      </c>
      <c r="L21" s="4">
        <v>1800</v>
      </c>
      <c r="M21" s="4">
        <v>1800</v>
      </c>
      <c r="N21" s="4">
        <v>1800</v>
      </c>
      <c r="O21" s="4">
        <v>1800</v>
      </c>
      <c r="P21" s="4">
        <v>1800</v>
      </c>
      <c r="Q21" s="2">
        <v>1200</v>
      </c>
      <c r="R21" s="3">
        <v>1200</v>
      </c>
      <c r="S21" s="4">
        <v>1800</v>
      </c>
      <c r="T21" s="4">
        <v>1800</v>
      </c>
      <c r="U21" s="4">
        <v>1800</v>
      </c>
      <c r="V21" s="3">
        <v>1200</v>
      </c>
      <c r="W21" s="4">
        <v>1800</v>
      </c>
      <c r="X21" s="2">
        <v>1200</v>
      </c>
      <c r="Y21" s="3">
        <v>1200</v>
      </c>
      <c r="Z21" s="4">
        <v>1800</v>
      </c>
      <c r="AA21" s="4">
        <v>1800</v>
      </c>
      <c r="AB21" s="4">
        <v>1800</v>
      </c>
      <c r="AC21" s="4">
        <v>1800</v>
      </c>
      <c r="AD21" s="4">
        <v>1800</v>
      </c>
      <c r="AE21" s="2">
        <v>1200</v>
      </c>
      <c r="AF21" s="3">
        <v>1200</v>
      </c>
      <c r="AG21" s="49">
        <v>1800</v>
      </c>
      <c r="AH21" s="45">
        <f t="shared" si="1"/>
        <v>49200</v>
      </c>
      <c r="AI21" s="46"/>
      <c r="AJ21" s="47"/>
      <c r="AK21" s="47"/>
    </row>
    <row r="22" spans="2:37" ht="38.1" customHeight="1" x14ac:dyDescent="0.4">
      <c r="B22" s="48" t="s">
        <v>26</v>
      </c>
      <c r="C22" s="2">
        <v>1200</v>
      </c>
      <c r="D22" s="3">
        <v>1200</v>
      </c>
      <c r="E22" s="4">
        <v>1700</v>
      </c>
      <c r="F22" s="4">
        <v>1700</v>
      </c>
      <c r="G22" s="4">
        <v>1700</v>
      </c>
      <c r="H22" s="4">
        <v>1700</v>
      </c>
      <c r="I22" s="4">
        <v>1700</v>
      </c>
      <c r="J22" s="2">
        <v>1200</v>
      </c>
      <c r="K22" s="3">
        <v>1200</v>
      </c>
      <c r="L22" s="4">
        <v>1700</v>
      </c>
      <c r="M22" s="4">
        <v>1700</v>
      </c>
      <c r="N22" s="4">
        <v>1700</v>
      </c>
      <c r="O22" s="4">
        <v>1700</v>
      </c>
      <c r="P22" s="4">
        <v>1700</v>
      </c>
      <c r="Q22" s="2">
        <v>1200</v>
      </c>
      <c r="R22" s="3">
        <v>1200</v>
      </c>
      <c r="S22" s="4">
        <v>1700</v>
      </c>
      <c r="T22" s="4">
        <v>1700</v>
      </c>
      <c r="U22" s="4">
        <v>1700</v>
      </c>
      <c r="V22" s="3">
        <v>1200</v>
      </c>
      <c r="W22" s="4">
        <v>1700</v>
      </c>
      <c r="X22" s="2">
        <v>1200</v>
      </c>
      <c r="Y22" s="3">
        <v>1200</v>
      </c>
      <c r="Z22" s="4">
        <v>1700</v>
      </c>
      <c r="AA22" s="4">
        <v>1700</v>
      </c>
      <c r="AB22" s="4">
        <v>1700</v>
      </c>
      <c r="AC22" s="4">
        <v>1700</v>
      </c>
      <c r="AD22" s="4">
        <v>1700</v>
      </c>
      <c r="AE22" s="2">
        <v>1200</v>
      </c>
      <c r="AF22" s="3">
        <v>1200</v>
      </c>
      <c r="AG22" s="49">
        <v>1700</v>
      </c>
      <c r="AH22" s="45">
        <f t="shared" si="1"/>
        <v>47200</v>
      </c>
      <c r="AI22" s="46"/>
      <c r="AJ22" s="47"/>
      <c r="AK22" s="47"/>
    </row>
    <row r="23" spans="2:37" ht="38.1" customHeight="1" x14ac:dyDescent="0.4">
      <c r="B23" s="48" t="s">
        <v>27</v>
      </c>
      <c r="C23" s="2">
        <v>1200</v>
      </c>
      <c r="D23" s="3">
        <v>1200</v>
      </c>
      <c r="E23" s="4">
        <v>1600</v>
      </c>
      <c r="F23" s="4">
        <v>1600</v>
      </c>
      <c r="G23" s="4">
        <v>1600</v>
      </c>
      <c r="H23" s="4">
        <v>1600</v>
      </c>
      <c r="I23" s="4">
        <v>1600</v>
      </c>
      <c r="J23" s="2">
        <v>1200</v>
      </c>
      <c r="K23" s="3">
        <v>1200</v>
      </c>
      <c r="L23" s="4">
        <v>1600</v>
      </c>
      <c r="M23" s="4">
        <v>1600</v>
      </c>
      <c r="N23" s="4">
        <v>1600</v>
      </c>
      <c r="O23" s="4">
        <v>1600</v>
      </c>
      <c r="P23" s="4">
        <v>1600</v>
      </c>
      <c r="Q23" s="2">
        <v>1200</v>
      </c>
      <c r="R23" s="3">
        <v>1200</v>
      </c>
      <c r="S23" s="4">
        <v>1600</v>
      </c>
      <c r="T23" s="4">
        <v>1600</v>
      </c>
      <c r="U23" s="4">
        <v>1600</v>
      </c>
      <c r="V23" s="3">
        <v>1200</v>
      </c>
      <c r="W23" s="4">
        <v>1600</v>
      </c>
      <c r="X23" s="2">
        <v>1200</v>
      </c>
      <c r="Y23" s="3">
        <v>1200</v>
      </c>
      <c r="Z23" s="4">
        <v>1600</v>
      </c>
      <c r="AA23" s="4">
        <v>1600</v>
      </c>
      <c r="AB23" s="4">
        <v>1600</v>
      </c>
      <c r="AC23" s="4">
        <v>1600</v>
      </c>
      <c r="AD23" s="4">
        <v>1600</v>
      </c>
      <c r="AE23" s="2">
        <v>1200</v>
      </c>
      <c r="AF23" s="3">
        <v>1200</v>
      </c>
      <c r="AG23" s="49">
        <v>1600</v>
      </c>
      <c r="AH23" s="45">
        <f t="shared" si="1"/>
        <v>45200</v>
      </c>
      <c r="AI23" s="46"/>
      <c r="AJ23" s="47"/>
      <c r="AK23" s="47"/>
    </row>
    <row r="24" spans="2:37" ht="38.1" customHeight="1" x14ac:dyDescent="0.4">
      <c r="B24" s="48" t="s">
        <v>28</v>
      </c>
      <c r="C24" s="2">
        <v>1200</v>
      </c>
      <c r="D24" s="3">
        <v>1200</v>
      </c>
      <c r="E24" s="4">
        <v>1400</v>
      </c>
      <c r="F24" s="4">
        <v>1400</v>
      </c>
      <c r="G24" s="4">
        <v>1400</v>
      </c>
      <c r="H24" s="4">
        <v>1400</v>
      </c>
      <c r="I24" s="4">
        <v>1400</v>
      </c>
      <c r="J24" s="2">
        <v>1200</v>
      </c>
      <c r="K24" s="3">
        <v>1200</v>
      </c>
      <c r="L24" s="4">
        <v>1400</v>
      </c>
      <c r="M24" s="4">
        <v>1400</v>
      </c>
      <c r="N24" s="4">
        <v>1400</v>
      </c>
      <c r="O24" s="4">
        <v>1400</v>
      </c>
      <c r="P24" s="4">
        <v>1400</v>
      </c>
      <c r="Q24" s="2">
        <v>1200</v>
      </c>
      <c r="R24" s="3">
        <v>1200</v>
      </c>
      <c r="S24" s="4">
        <v>1400</v>
      </c>
      <c r="T24" s="4">
        <v>1400</v>
      </c>
      <c r="U24" s="4">
        <v>1400</v>
      </c>
      <c r="V24" s="3">
        <v>1200</v>
      </c>
      <c r="W24" s="4">
        <v>1400</v>
      </c>
      <c r="X24" s="2">
        <v>1200</v>
      </c>
      <c r="Y24" s="3">
        <v>1200</v>
      </c>
      <c r="Z24" s="4">
        <v>1400</v>
      </c>
      <c r="AA24" s="4">
        <v>1400</v>
      </c>
      <c r="AB24" s="4">
        <v>1400</v>
      </c>
      <c r="AC24" s="4">
        <v>1400</v>
      </c>
      <c r="AD24" s="4">
        <v>1400</v>
      </c>
      <c r="AE24" s="2">
        <v>1200</v>
      </c>
      <c r="AF24" s="3">
        <v>1200</v>
      </c>
      <c r="AG24" s="49">
        <v>1400</v>
      </c>
      <c r="AH24" s="45">
        <f t="shared" si="1"/>
        <v>41200</v>
      </c>
      <c r="AI24" s="46"/>
      <c r="AJ24" s="47"/>
      <c r="AK24" s="47"/>
    </row>
    <row r="25" spans="2:37" ht="38.1" customHeight="1" x14ac:dyDescent="0.4">
      <c r="B25" s="48" t="s">
        <v>29</v>
      </c>
      <c r="C25" s="2">
        <v>1100</v>
      </c>
      <c r="D25" s="3">
        <v>1100</v>
      </c>
      <c r="E25" s="4">
        <v>1300</v>
      </c>
      <c r="F25" s="4">
        <v>1300</v>
      </c>
      <c r="G25" s="4">
        <v>1300</v>
      </c>
      <c r="H25" s="4">
        <v>1300</v>
      </c>
      <c r="I25" s="4">
        <v>1300</v>
      </c>
      <c r="J25" s="2">
        <v>1100</v>
      </c>
      <c r="K25" s="3">
        <v>1100</v>
      </c>
      <c r="L25" s="4">
        <v>1300</v>
      </c>
      <c r="M25" s="4">
        <v>1300</v>
      </c>
      <c r="N25" s="4">
        <v>1300</v>
      </c>
      <c r="O25" s="4">
        <v>1300</v>
      </c>
      <c r="P25" s="4">
        <v>1300</v>
      </c>
      <c r="Q25" s="2">
        <v>1100</v>
      </c>
      <c r="R25" s="3">
        <v>1100</v>
      </c>
      <c r="S25" s="4">
        <v>1300</v>
      </c>
      <c r="T25" s="4">
        <v>1300</v>
      </c>
      <c r="U25" s="4">
        <v>1300</v>
      </c>
      <c r="V25" s="3">
        <v>1100</v>
      </c>
      <c r="W25" s="4">
        <v>1300</v>
      </c>
      <c r="X25" s="2">
        <v>1100</v>
      </c>
      <c r="Y25" s="3">
        <v>1100</v>
      </c>
      <c r="Z25" s="4">
        <v>1300</v>
      </c>
      <c r="AA25" s="4">
        <v>1300</v>
      </c>
      <c r="AB25" s="4">
        <v>1300</v>
      </c>
      <c r="AC25" s="4">
        <v>1300</v>
      </c>
      <c r="AD25" s="4">
        <v>1300</v>
      </c>
      <c r="AE25" s="2">
        <v>1100</v>
      </c>
      <c r="AF25" s="3">
        <v>1100</v>
      </c>
      <c r="AG25" s="49">
        <v>1300</v>
      </c>
      <c r="AH25" s="45">
        <f t="shared" si="1"/>
        <v>38100</v>
      </c>
      <c r="AI25" s="46"/>
      <c r="AJ25" s="47"/>
      <c r="AK25" s="47"/>
    </row>
    <row r="26" spans="2:37" ht="38.1" customHeight="1" x14ac:dyDescent="0.4">
      <c r="B26" s="48" t="s">
        <v>30</v>
      </c>
      <c r="C26" s="2">
        <v>1000</v>
      </c>
      <c r="D26" s="3">
        <v>1000</v>
      </c>
      <c r="E26" s="4">
        <v>1200</v>
      </c>
      <c r="F26" s="4">
        <v>1200</v>
      </c>
      <c r="G26" s="4">
        <v>1200</v>
      </c>
      <c r="H26" s="4">
        <v>1200</v>
      </c>
      <c r="I26" s="4">
        <v>1200</v>
      </c>
      <c r="J26" s="2">
        <v>1000</v>
      </c>
      <c r="K26" s="3">
        <v>1000</v>
      </c>
      <c r="L26" s="4">
        <v>1200</v>
      </c>
      <c r="M26" s="4">
        <v>1200</v>
      </c>
      <c r="N26" s="4">
        <v>1200</v>
      </c>
      <c r="O26" s="4">
        <v>1200</v>
      </c>
      <c r="P26" s="4">
        <v>1200</v>
      </c>
      <c r="Q26" s="2">
        <v>1000</v>
      </c>
      <c r="R26" s="3">
        <v>1000</v>
      </c>
      <c r="S26" s="4">
        <v>1200</v>
      </c>
      <c r="T26" s="4">
        <v>1200</v>
      </c>
      <c r="U26" s="4">
        <v>1200</v>
      </c>
      <c r="V26" s="3">
        <v>1000</v>
      </c>
      <c r="W26" s="4">
        <v>1200</v>
      </c>
      <c r="X26" s="2">
        <v>1000</v>
      </c>
      <c r="Y26" s="3">
        <v>1000</v>
      </c>
      <c r="Z26" s="4">
        <v>1200</v>
      </c>
      <c r="AA26" s="4">
        <v>1200</v>
      </c>
      <c r="AB26" s="4">
        <v>1200</v>
      </c>
      <c r="AC26" s="4">
        <v>1200</v>
      </c>
      <c r="AD26" s="4">
        <v>1200</v>
      </c>
      <c r="AE26" s="2">
        <v>1000</v>
      </c>
      <c r="AF26" s="3">
        <v>1000</v>
      </c>
      <c r="AG26" s="49">
        <v>1200</v>
      </c>
      <c r="AH26" s="45">
        <f t="shared" si="1"/>
        <v>35000</v>
      </c>
      <c r="AI26" s="46"/>
      <c r="AJ26" s="47"/>
      <c r="AK26" s="47"/>
    </row>
    <row r="27" spans="2:37" ht="38.1" customHeight="1" x14ac:dyDescent="0.4">
      <c r="B27" s="48" t="s">
        <v>31</v>
      </c>
      <c r="C27" s="2">
        <v>1000</v>
      </c>
      <c r="D27" s="3">
        <v>1000</v>
      </c>
      <c r="E27" s="4">
        <v>1100</v>
      </c>
      <c r="F27" s="4">
        <v>1100</v>
      </c>
      <c r="G27" s="4">
        <v>1100</v>
      </c>
      <c r="H27" s="4">
        <v>1100</v>
      </c>
      <c r="I27" s="4">
        <v>1100</v>
      </c>
      <c r="J27" s="2">
        <v>1000</v>
      </c>
      <c r="K27" s="3">
        <v>1000</v>
      </c>
      <c r="L27" s="4">
        <v>1100</v>
      </c>
      <c r="M27" s="4">
        <v>1100</v>
      </c>
      <c r="N27" s="4">
        <v>1100</v>
      </c>
      <c r="O27" s="4">
        <v>1100</v>
      </c>
      <c r="P27" s="4">
        <v>1100</v>
      </c>
      <c r="Q27" s="2">
        <v>1000</v>
      </c>
      <c r="R27" s="3">
        <v>1000</v>
      </c>
      <c r="S27" s="4">
        <v>1100</v>
      </c>
      <c r="T27" s="4">
        <v>1100</v>
      </c>
      <c r="U27" s="4">
        <v>1100</v>
      </c>
      <c r="V27" s="3">
        <v>1000</v>
      </c>
      <c r="W27" s="4">
        <v>1100</v>
      </c>
      <c r="X27" s="2">
        <v>1000</v>
      </c>
      <c r="Y27" s="3">
        <v>1000</v>
      </c>
      <c r="Z27" s="4">
        <v>1100</v>
      </c>
      <c r="AA27" s="4">
        <v>1100</v>
      </c>
      <c r="AB27" s="4">
        <v>1100</v>
      </c>
      <c r="AC27" s="4">
        <v>1100</v>
      </c>
      <c r="AD27" s="4">
        <v>1100</v>
      </c>
      <c r="AE27" s="2">
        <v>1000</v>
      </c>
      <c r="AF27" s="3">
        <v>1000</v>
      </c>
      <c r="AG27" s="49">
        <v>1100</v>
      </c>
      <c r="AH27" s="45">
        <f t="shared" si="1"/>
        <v>33000</v>
      </c>
      <c r="AI27" s="46"/>
      <c r="AJ27" s="47"/>
      <c r="AK27" s="47"/>
    </row>
    <row r="28" spans="2:37" ht="38.1" customHeight="1" x14ac:dyDescent="0.4">
      <c r="B28" s="48" t="s">
        <v>32</v>
      </c>
      <c r="C28" s="2">
        <v>900</v>
      </c>
      <c r="D28" s="3">
        <v>900</v>
      </c>
      <c r="E28" s="4">
        <v>1000</v>
      </c>
      <c r="F28" s="4">
        <v>1000</v>
      </c>
      <c r="G28" s="4">
        <v>1000</v>
      </c>
      <c r="H28" s="4">
        <v>1000</v>
      </c>
      <c r="I28" s="4">
        <v>1000</v>
      </c>
      <c r="J28" s="2">
        <v>900</v>
      </c>
      <c r="K28" s="3">
        <v>900</v>
      </c>
      <c r="L28" s="4">
        <v>1000</v>
      </c>
      <c r="M28" s="4">
        <v>1000</v>
      </c>
      <c r="N28" s="4">
        <v>1000</v>
      </c>
      <c r="O28" s="4">
        <v>1000</v>
      </c>
      <c r="P28" s="4">
        <v>1000</v>
      </c>
      <c r="Q28" s="2">
        <v>900</v>
      </c>
      <c r="R28" s="3">
        <v>900</v>
      </c>
      <c r="S28" s="4">
        <v>1000</v>
      </c>
      <c r="T28" s="4">
        <v>1000</v>
      </c>
      <c r="U28" s="4">
        <v>1000</v>
      </c>
      <c r="V28" s="3">
        <v>900</v>
      </c>
      <c r="W28" s="4">
        <v>1000</v>
      </c>
      <c r="X28" s="2">
        <v>900</v>
      </c>
      <c r="Y28" s="3">
        <v>900</v>
      </c>
      <c r="Z28" s="4">
        <v>1000</v>
      </c>
      <c r="AA28" s="4">
        <v>1000</v>
      </c>
      <c r="AB28" s="4">
        <v>1000</v>
      </c>
      <c r="AC28" s="4">
        <v>1000</v>
      </c>
      <c r="AD28" s="4">
        <v>1000</v>
      </c>
      <c r="AE28" s="2">
        <v>900</v>
      </c>
      <c r="AF28" s="3">
        <v>900</v>
      </c>
      <c r="AG28" s="49">
        <v>1000</v>
      </c>
      <c r="AH28" s="45">
        <f t="shared" si="1"/>
        <v>29900</v>
      </c>
      <c r="AI28" s="46"/>
      <c r="AJ28" s="47"/>
      <c r="AK28" s="47"/>
    </row>
    <row r="29" spans="2:37" ht="38.1" customHeight="1" x14ac:dyDescent="0.4">
      <c r="B29" s="48" t="s">
        <v>33</v>
      </c>
      <c r="C29" s="2">
        <v>900</v>
      </c>
      <c r="D29" s="3">
        <v>900</v>
      </c>
      <c r="E29" s="4">
        <v>900</v>
      </c>
      <c r="F29" s="4">
        <v>900</v>
      </c>
      <c r="G29" s="4">
        <v>900</v>
      </c>
      <c r="H29" s="4">
        <v>900</v>
      </c>
      <c r="I29" s="4">
        <v>900</v>
      </c>
      <c r="J29" s="2">
        <v>900</v>
      </c>
      <c r="K29" s="3">
        <v>900</v>
      </c>
      <c r="L29" s="4">
        <v>900</v>
      </c>
      <c r="M29" s="4">
        <v>900</v>
      </c>
      <c r="N29" s="4">
        <v>900</v>
      </c>
      <c r="O29" s="4">
        <v>900</v>
      </c>
      <c r="P29" s="4">
        <v>900</v>
      </c>
      <c r="Q29" s="2">
        <v>900</v>
      </c>
      <c r="R29" s="3">
        <v>900</v>
      </c>
      <c r="S29" s="4">
        <v>900</v>
      </c>
      <c r="T29" s="4">
        <v>900</v>
      </c>
      <c r="U29" s="4">
        <v>900</v>
      </c>
      <c r="V29" s="3">
        <v>900</v>
      </c>
      <c r="W29" s="4">
        <v>900</v>
      </c>
      <c r="X29" s="2">
        <v>900</v>
      </c>
      <c r="Y29" s="3">
        <v>900</v>
      </c>
      <c r="Z29" s="4">
        <v>900</v>
      </c>
      <c r="AA29" s="4">
        <v>900</v>
      </c>
      <c r="AB29" s="4">
        <v>900</v>
      </c>
      <c r="AC29" s="4">
        <v>900</v>
      </c>
      <c r="AD29" s="4">
        <v>900</v>
      </c>
      <c r="AE29" s="2">
        <v>900</v>
      </c>
      <c r="AF29" s="3">
        <v>900</v>
      </c>
      <c r="AG29" s="49">
        <v>900</v>
      </c>
      <c r="AH29" s="45">
        <f t="shared" si="1"/>
        <v>27900</v>
      </c>
      <c r="AI29" s="46"/>
      <c r="AJ29" s="47"/>
      <c r="AK29" s="47"/>
    </row>
    <row r="30" spans="2:37" ht="38.1" customHeight="1" x14ac:dyDescent="0.4">
      <c r="B30" s="48"/>
      <c r="C30" s="50">
        <f t="shared" ref="C30:AG30" si="2">SUM(C6:C29)</f>
        <v>26200</v>
      </c>
      <c r="D30" s="51">
        <f t="shared" si="2"/>
        <v>25900</v>
      </c>
      <c r="E30" s="49">
        <f t="shared" si="2"/>
        <v>33100</v>
      </c>
      <c r="F30" s="49">
        <f t="shared" si="2"/>
        <v>33100</v>
      </c>
      <c r="G30" s="49">
        <f t="shared" si="2"/>
        <v>33100</v>
      </c>
      <c r="H30" s="49">
        <f t="shared" si="2"/>
        <v>33100</v>
      </c>
      <c r="I30" s="49">
        <f t="shared" si="2"/>
        <v>33100</v>
      </c>
      <c r="J30" s="50">
        <f t="shared" si="2"/>
        <v>26200</v>
      </c>
      <c r="K30" s="51">
        <f t="shared" si="2"/>
        <v>25900</v>
      </c>
      <c r="L30" s="49">
        <f t="shared" si="2"/>
        <v>33100</v>
      </c>
      <c r="M30" s="49">
        <f t="shared" si="2"/>
        <v>33100</v>
      </c>
      <c r="N30" s="49">
        <f t="shared" si="2"/>
        <v>33100</v>
      </c>
      <c r="O30" s="49">
        <f t="shared" si="2"/>
        <v>33100</v>
      </c>
      <c r="P30" s="49">
        <f t="shared" si="2"/>
        <v>33100</v>
      </c>
      <c r="Q30" s="50">
        <f t="shared" si="2"/>
        <v>26200</v>
      </c>
      <c r="R30" s="51">
        <f t="shared" si="2"/>
        <v>25900</v>
      </c>
      <c r="S30" s="49">
        <f t="shared" si="2"/>
        <v>33100</v>
      </c>
      <c r="T30" s="49">
        <f t="shared" si="2"/>
        <v>33100</v>
      </c>
      <c r="U30" s="49">
        <f t="shared" si="2"/>
        <v>33100</v>
      </c>
      <c r="V30" s="51">
        <f t="shared" si="2"/>
        <v>25900</v>
      </c>
      <c r="W30" s="49">
        <f t="shared" si="2"/>
        <v>33100</v>
      </c>
      <c r="X30" s="50">
        <f t="shared" si="2"/>
        <v>26200</v>
      </c>
      <c r="Y30" s="51">
        <f t="shared" si="2"/>
        <v>25900</v>
      </c>
      <c r="Z30" s="49">
        <f t="shared" si="2"/>
        <v>33100</v>
      </c>
      <c r="AA30" s="49">
        <f t="shared" si="2"/>
        <v>33100</v>
      </c>
      <c r="AB30" s="49">
        <f t="shared" si="2"/>
        <v>33100</v>
      </c>
      <c r="AC30" s="49">
        <f t="shared" si="2"/>
        <v>33100</v>
      </c>
      <c r="AD30" s="49">
        <f t="shared" si="2"/>
        <v>33100</v>
      </c>
      <c r="AE30" s="50">
        <f t="shared" si="2"/>
        <v>26200</v>
      </c>
      <c r="AF30" s="51">
        <f t="shared" si="2"/>
        <v>25900</v>
      </c>
      <c r="AG30" s="49">
        <f t="shared" si="2"/>
        <v>33100</v>
      </c>
      <c r="AH30" s="89">
        <f t="shared" si="1"/>
        <v>948400</v>
      </c>
      <c r="AI30" s="52"/>
      <c r="AJ30" s="53"/>
      <c r="AK30" s="53"/>
    </row>
    <row r="31" spans="2:37" ht="38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31" t="s">
        <v>64</v>
      </c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16600</v>
      </c>
      <c r="D32" s="49">
        <f t="shared" si="3"/>
        <v>16300</v>
      </c>
      <c r="E32" s="49">
        <f t="shared" si="3"/>
        <v>22900</v>
      </c>
      <c r="F32" s="49">
        <f t="shared" si="3"/>
        <v>22900</v>
      </c>
      <c r="G32" s="49">
        <f t="shared" si="3"/>
        <v>22900</v>
      </c>
      <c r="H32" s="49">
        <f t="shared" si="3"/>
        <v>22900</v>
      </c>
      <c r="I32" s="49">
        <f t="shared" si="3"/>
        <v>22900</v>
      </c>
      <c r="J32" s="49">
        <f t="shared" si="3"/>
        <v>16600</v>
      </c>
      <c r="K32" s="49">
        <f t="shared" si="3"/>
        <v>16300</v>
      </c>
      <c r="L32" s="49">
        <f t="shared" si="3"/>
        <v>22900</v>
      </c>
      <c r="M32" s="49">
        <f t="shared" si="3"/>
        <v>22900</v>
      </c>
      <c r="N32" s="49">
        <f t="shared" si="3"/>
        <v>22900</v>
      </c>
      <c r="O32" s="49">
        <f t="shared" si="3"/>
        <v>22900</v>
      </c>
      <c r="P32" s="49">
        <f t="shared" si="3"/>
        <v>22900</v>
      </c>
      <c r="Q32" s="49">
        <f t="shared" si="3"/>
        <v>16600</v>
      </c>
      <c r="R32" s="49">
        <f t="shared" si="3"/>
        <v>16300</v>
      </c>
      <c r="S32" s="49">
        <f t="shared" si="3"/>
        <v>22900</v>
      </c>
      <c r="T32" s="49">
        <f t="shared" si="3"/>
        <v>22900</v>
      </c>
      <c r="U32" s="49">
        <f t="shared" si="3"/>
        <v>22900</v>
      </c>
      <c r="V32" s="49">
        <f t="shared" si="3"/>
        <v>16300</v>
      </c>
      <c r="W32" s="49">
        <f t="shared" si="3"/>
        <v>22900</v>
      </c>
      <c r="X32" s="49">
        <f t="shared" si="3"/>
        <v>16600</v>
      </c>
      <c r="Y32" s="49">
        <f t="shared" si="3"/>
        <v>16300</v>
      </c>
      <c r="Z32" s="49">
        <f t="shared" si="3"/>
        <v>22900</v>
      </c>
      <c r="AA32" s="49">
        <f t="shared" si="3"/>
        <v>22900</v>
      </c>
      <c r="AB32" s="49">
        <f t="shared" si="3"/>
        <v>22900</v>
      </c>
      <c r="AC32" s="49">
        <f t="shared" si="3"/>
        <v>22900</v>
      </c>
      <c r="AD32" s="49">
        <f t="shared" si="3"/>
        <v>22900</v>
      </c>
      <c r="AE32" s="49">
        <f t="shared" si="3"/>
        <v>16600</v>
      </c>
      <c r="AF32" s="49">
        <f>SUM(AF14:AF27)</f>
        <v>16300</v>
      </c>
      <c r="AG32" s="90">
        <f t="shared" ref="AG32" si="4">SUM(AG14:AG27)</f>
        <v>22900</v>
      </c>
      <c r="AH32" s="45">
        <f t="shared" ref="AH32" si="5">SUM(C32:AG32)</f>
        <v>638800</v>
      </c>
      <c r="AI32" s="45">
        <f>D32+K32+R32+V32+Y32+AF32</f>
        <v>97800</v>
      </c>
      <c r="AJ32" s="45">
        <f>AH32-AI32</f>
        <v>541000</v>
      </c>
      <c r="AK32" s="45">
        <f>AJ32</f>
        <v>541000</v>
      </c>
    </row>
    <row r="33" spans="2:37" ht="38.1" customHeight="1" x14ac:dyDescent="0.4">
      <c r="B33" s="1" t="s">
        <v>8</v>
      </c>
      <c r="C33" s="49">
        <f>C30-C32</f>
        <v>9600</v>
      </c>
      <c r="D33" s="49">
        <f t="shared" ref="D33:AE33" si="6">D30-D32</f>
        <v>9600</v>
      </c>
      <c r="E33" s="49">
        <f t="shared" si="6"/>
        <v>10200</v>
      </c>
      <c r="F33" s="49">
        <f t="shared" si="6"/>
        <v>10200</v>
      </c>
      <c r="G33" s="49">
        <f t="shared" si="6"/>
        <v>10200</v>
      </c>
      <c r="H33" s="49">
        <f t="shared" si="6"/>
        <v>10200</v>
      </c>
      <c r="I33" s="49">
        <f t="shared" si="6"/>
        <v>10200</v>
      </c>
      <c r="J33" s="49">
        <f t="shared" si="6"/>
        <v>9600</v>
      </c>
      <c r="K33" s="49">
        <f t="shared" si="6"/>
        <v>9600</v>
      </c>
      <c r="L33" s="49">
        <f t="shared" si="6"/>
        <v>10200</v>
      </c>
      <c r="M33" s="49">
        <f t="shared" si="6"/>
        <v>10200</v>
      </c>
      <c r="N33" s="49">
        <f t="shared" si="6"/>
        <v>10200</v>
      </c>
      <c r="O33" s="49">
        <f t="shared" si="6"/>
        <v>10200</v>
      </c>
      <c r="P33" s="49">
        <f t="shared" si="6"/>
        <v>10200</v>
      </c>
      <c r="Q33" s="49">
        <f t="shared" si="6"/>
        <v>9600</v>
      </c>
      <c r="R33" s="49">
        <f t="shared" si="6"/>
        <v>9600</v>
      </c>
      <c r="S33" s="49">
        <f t="shared" si="6"/>
        <v>10200</v>
      </c>
      <c r="T33" s="49">
        <f t="shared" si="6"/>
        <v>10200</v>
      </c>
      <c r="U33" s="49">
        <f t="shared" si="6"/>
        <v>10200</v>
      </c>
      <c r="V33" s="49">
        <f t="shared" si="6"/>
        <v>9600</v>
      </c>
      <c r="W33" s="49">
        <f t="shared" si="6"/>
        <v>10200</v>
      </c>
      <c r="X33" s="49">
        <f t="shared" si="6"/>
        <v>9600</v>
      </c>
      <c r="Y33" s="49">
        <f t="shared" si="6"/>
        <v>9600</v>
      </c>
      <c r="Z33" s="49">
        <f t="shared" si="6"/>
        <v>10200</v>
      </c>
      <c r="AA33" s="49">
        <f t="shared" si="6"/>
        <v>10200</v>
      </c>
      <c r="AB33" s="49">
        <f t="shared" si="6"/>
        <v>10200</v>
      </c>
      <c r="AC33" s="49">
        <f t="shared" si="6"/>
        <v>10200</v>
      </c>
      <c r="AD33" s="49">
        <f t="shared" si="6"/>
        <v>10200</v>
      </c>
      <c r="AE33" s="49">
        <f t="shared" si="6"/>
        <v>9600</v>
      </c>
      <c r="AF33" s="49">
        <f>AF30-AF32</f>
        <v>9600</v>
      </c>
      <c r="AG33" s="90">
        <f t="shared" ref="AG33" si="7">AG30-AG32</f>
        <v>10200</v>
      </c>
      <c r="AH33" s="45">
        <f>SUM(C33:AG33)</f>
        <v>309600</v>
      </c>
      <c r="AI33" s="45"/>
      <c r="AJ33" s="45"/>
      <c r="AK33" s="45">
        <f>AH33+AI32</f>
        <v>407400</v>
      </c>
    </row>
    <row r="34" spans="2:37" ht="38.1" customHeight="1" x14ac:dyDescent="0.4">
      <c r="B34" s="32" t="s">
        <v>9</v>
      </c>
      <c r="C34" s="91">
        <f t="shared" ref="C34:AF34" si="8">SUM(C19:C21)</f>
        <v>3600</v>
      </c>
      <c r="D34" s="91">
        <f t="shared" si="8"/>
        <v>3600</v>
      </c>
      <c r="E34" s="91">
        <f t="shared" si="8"/>
        <v>5400</v>
      </c>
      <c r="F34" s="91">
        <f t="shared" si="8"/>
        <v>5400</v>
      </c>
      <c r="G34" s="91">
        <f t="shared" si="8"/>
        <v>5400</v>
      </c>
      <c r="H34" s="91">
        <f t="shared" si="8"/>
        <v>5400</v>
      </c>
      <c r="I34" s="91">
        <f t="shared" si="8"/>
        <v>5400</v>
      </c>
      <c r="J34" s="91">
        <f t="shared" si="8"/>
        <v>3600</v>
      </c>
      <c r="K34" s="91">
        <f t="shared" si="8"/>
        <v>3600</v>
      </c>
      <c r="L34" s="91">
        <f t="shared" si="8"/>
        <v>5400</v>
      </c>
      <c r="M34" s="91">
        <f t="shared" si="8"/>
        <v>5400</v>
      </c>
      <c r="N34" s="91">
        <f t="shared" si="8"/>
        <v>5400</v>
      </c>
      <c r="O34" s="91">
        <f t="shared" si="8"/>
        <v>5400</v>
      </c>
      <c r="P34" s="91">
        <f t="shared" si="8"/>
        <v>5400</v>
      </c>
      <c r="Q34" s="91">
        <f t="shared" si="8"/>
        <v>3600</v>
      </c>
      <c r="R34" s="91">
        <f t="shared" si="8"/>
        <v>3600</v>
      </c>
      <c r="S34" s="91">
        <f t="shared" si="8"/>
        <v>5400</v>
      </c>
      <c r="T34" s="91">
        <f t="shared" si="8"/>
        <v>5400</v>
      </c>
      <c r="U34" s="91">
        <f t="shared" si="8"/>
        <v>5400</v>
      </c>
      <c r="V34" s="91">
        <f t="shared" si="8"/>
        <v>3600</v>
      </c>
      <c r="W34" s="91">
        <f t="shared" si="8"/>
        <v>5400</v>
      </c>
      <c r="X34" s="91">
        <f>SUM(X19:X21)</f>
        <v>3600</v>
      </c>
      <c r="Y34" s="91">
        <f t="shared" si="8"/>
        <v>3600</v>
      </c>
      <c r="Z34" s="91">
        <f t="shared" si="8"/>
        <v>5400</v>
      </c>
      <c r="AA34" s="91">
        <f t="shared" si="8"/>
        <v>5400</v>
      </c>
      <c r="AB34" s="91">
        <f t="shared" si="8"/>
        <v>5400</v>
      </c>
      <c r="AC34" s="91">
        <f t="shared" si="8"/>
        <v>5400</v>
      </c>
      <c r="AD34" s="91">
        <f t="shared" si="8"/>
        <v>5400</v>
      </c>
      <c r="AE34" s="91">
        <f t="shared" si="8"/>
        <v>3600</v>
      </c>
      <c r="AF34" s="91">
        <f t="shared" si="8"/>
        <v>3600</v>
      </c>
      <c r="AG34" s="92">
        <f>SUM(AG19:AG21)</f>
        <v>5400</v>
      </c>
      <c r="AH34" s="59">
        <f>SUM(C34:AG34)</f>
        <v>147600</v>
      </c>
      <c r="AI34" s="59"/>
      <c r="AJ34" s="59"/>
      <c r="AK34" s="59">
        <f t="shared" ref="AK34" si="9">AH34</f>
        <v>147600</v>
      </c>
    </row>
    <row r="35" spans="2:37" ht="32.25" customHeight="1" x14ac:dyDescent="0.4">
      <c r="B35" s="33" t="s">
        <v>62</v>
      </c>
      <c r="C35" s="45">
        <f>C32+C33</f>
        <v>26200</v>
      </c>
      <c r="D35" s="45">
        <f t="shared" ref="D35:AG35" si="10">D32+D33</f>
        <v>25900</v>
      </c>
      <c r="E35" s="45">
        <f t="shared" si="10"/>
        <v>33100</v>
      </c>
      <c r="F35" s="45">
        <f t="shared" si="10"/>
        <v>33100</v>
      </c>
      <c r="G35" s="45">
        <f t="shared" si="10"/>
        <v>33100</v>
      </c>
      <c r="H35" s="45">
        <f t="shared" si="10"/>
        <v>33100</v>
      </c>
      <c r="I35" s="45">
        <f t="shared" si="10"/>
        <v>33100</v>
      </c>
      <c r="J35" s="45">
        <f t="shared" si="10"/>
        <v>26200</v>
      </c>
      <c r="K35" s="45">
        <f t="shared" si="10"/>
        <v>25900</v>
      </c>
      <c r="L35" s="45">
        <f t="shared" si="10"/>
        <v>33100</v>
      </c>
      <c r="M35" s="45">
        <f t="shared" si="10"/>
        <v>33100</v>
      </c>
      <c r="N35" s="45">
        <f t="shared" si="10"/>
        <v>33100</v>
      </c>
      <c r="O35" s="45">
        <f t="shared" si="10"/>
        <v>33100</v>
      </c>
      <c r="P35" s="45">
        <f t="shared" si="10"/>
        <v>33100</v>
      </c>
      <c r="Q35" s="45">
        <f t="shared" si="10"/>
        <v>26200</v>
      </c>
      <c r="R35" s="45">
        <f t="shared" si="10"/>
        <v>25900</v>
      </c>
      <c r="S35" s="45">
        <f t="shared" si="10"/>
        <v>33100</v>
      </c>
      <c r="T35" s="45">
        <f t="shared" si="10"/>
        <v>33100</v>
      </c>
      <c r="U35" s="45">
        <f t="shared" si="10"/>
        <v>33100</v>
      </c>
      <c r="V35" s="45">
        <f t="shared" si="10"/>
        <v>25900</v>
      </c>
      <c r="W35" s="45">
        <f t="shared" si="10"/>
        <v>33100</v>
      </c>
      <c r="X35" s="45">
        <f t="shared" si="10"/>
        <v>26200</v>
      </c>
      <c r="Y35" s="45">
        <f t="shared" si="10"/>
        <v>25900</v>
      </c>
      <c r="Z35" s="45">
        <f t="shared" si="10"/>
        <v>33100</v>
      </c>
      <c r="AA35" s="45">
        <f t="shared" si="10"/>
        <v>33100</v>
      </c>
      <c r="AB35" s="45">
        <f t="shared" si="10"/>
        <v>33100</v>
      </c>
      <c r="AC35" s="45">
        <f t="shared" si="10"/>
        <v>33100</v>
      </c>
      <c r="AD35" s="45">
        <f t="shared" si="10"/>
        <v>33100</v>
      </c>
      <c r="AE35" s="45">
        <f t="shared" si="10"/>
        <v>26200</v>
      </c>
      <c r="AF35" s="45">
        <f t="shared" si="10"/>
        <v>25900</v>
      </c>
      <c r="AG35" s="93">
        <f t="shared" si="10"/>
        <v>33100</v>
      </c>
      <c r="AH35" s="45">
        <f>AH32+AH33</f>
        <v>948400</v>
      </c>
      <c r="AI35" s="45"/>
      <c r="AJ35" s="45"/>
      <c r="AK35" s="45">
        <f>AK33+AK32</f>
        <v>948400</v>
      </c>
    </row>
    <row r="36" spans="2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"/>
  <sheetViews>
    <sheetView workbookViewId="0">
      <selection activeCell="L28" sqref="L28"/>
    </sheetView>
  </sheetViews>
  <sheetFormatPr defaultRowHeight="13.5" x14ac:dyDescent="0.4"/>
  <cols>
    <col min="1" max="1" width="9" style="94"/>
    <col min="2" max="13" width="9.625" style="94" customWidth="1"/>
    <col min="14" max="14" width="10.125" style="94" customWidth="1"/>
    <col min="15" max="16384" width="9" style="94"/>
  </cols>
  <sheetData>
    <row r="2" spans="1:14" x14ac:dyDescent="0.4">
      <c r="A2" s="94" t="s">
        <v>74</v>
      </c>
    </row>
    <row r="3" spans="1:14" x14ac:dyDescent="0.4">
      <c r="N3" s="94" t="s">
        <v>73</v>
      </c>
    </row>
    <row r="4" spans="1:14" x14ac:dyDescent="0.4">
      <c r="A4" s="95" t="s">
        <v>48</v>
      </c>
      <c r="B4" s="96">
        <v>4</v>
      </c>
      <c r="C4" s="96">
        <f>B4+1</f>
        <v>5</v>
      </c>
      <c r="D4" s="96">
        <f t="shared" ref="D4:J4" si="0">C4+1</f>
        <v>6</v>
      </c>
      <c r="E4" s="96">
        <f t="shared" si="0"/>
        <v>7</v>
      </c>
      <c r="F4" s="96">
        <f t="shared" si="0"/>
        <v>8</v>
      </c>
      <c r="G4" s="96">
        <f t="shared" si="0"/>
        <v>9</v>
      </c>
      <c r="H4" s="96">
        <f t="shared" si="0"/>
        <v>10</v>
      </c>
      <c r="I4" s="96">
        <f t="shared" si="0"/>
        <v>11</v>
      </c>
      <c r="J4" s="96">
        <f t="shared" si="0"/>
        <v>12</v>
      </c>
      <c r="K4" s="96">
        <v>1</v>
      </c>
      <c r="L4" s="96">
        <f t="shared" ref="L4:M4" si="1">K4+1</f>
        <v>2</v>
      </c>
      <c r="M4" s="96">
        <f t="shared" si="1"/>
        <v>3</v>
      </c>
      <c r="N4" s="95" t="s">
        <v>62</v>
      </c>
    </row>
    <row r="5" spans="1:14" ht="14.25" x14ac:dyDescent="0.4">
      <c r="A5" s="33" t="s">
        <v>71</v>
      </c>
      <c r="B5" s="97"/>
      <c r="C5" s="97"/>
      <c r="D5" s="97"/>
      <c r="E5" s="97">
        <f>'R6.7'!AK32</f>
        <v>520800</v>
      </c>
      <c r="F5" s="97">
        <f>'R6.8'!AK32</f>
        <v>539900</v>
      </c>
      <c r="G5" s="97">
        <f>'R6.9'!AK32</f>
        <v>429900</v>
      </c>
      <c r="H5" s="97"/>
      <c r="I5" s="97"/>
      <c r="J5" s="97"/>
      <c r="K5" s="97"/>
      <c r="L5" s="97"/>
      <c r="M5" s="97"/>
      <c r="N5" s="97"/>
    </row>
    <row r="6" spans="1:14" ht="14.25" x14ac:dyDescent="0.4">
      <c r="A6" s="33" t="s">
        <v>9</v>
      </c>
      <c r="B6" s="97"/>
      <c r="C6" s="97"/>
      <c r="D6" s="97"/>
      <c r="E6" s="97">
        <f>'R6.7'!AK34</f>
        <v>168600</v>
      </c>
      <c r="F6" s="97">
        <f>'R6.8'!AK34</f>
        <v>173100</v>
      </c>
      <c r="G6" s="97">
        <f>'R6.9'!AK34</f>
        <v>135700</v>
      </c>
      <c r="H6" s="97"/>
      <c r="I6" s="97"/>
      <c r="J6" s="97"/>
      <c r="K6" s="97"/>
      <c r="L6" s="97"/>
      <c r="M6" s="97"/>
      <c r="N6" s="97"/>
    </row>
    <row r="7" spans="1:14" ht="14.25" x14ac:dyDescent="0.4">
      <c r="A7" s="33" t="s">
        <v>72</v>
      </c>
      <c r="B7" s="97">
        <f>'R6.4'!AK32</f>
        <v>514000</v>
      </c>
      <c r="C7" s="97">
        <f>'R6.5'!AK32</f>
        <v>473300</v>
      </c>
      <c r="D7" s="97">
        <f>'R6.6'!AK32</f>
        <v>558500</v>
      </c>
      <c r="E7" s="97"/>
      <c r="F7" s="97"/>
      <c r="G7" s="97"/>
      <c r="H7" s="97">
        <f>'R6.10'!AK32</f>
        <v>561200</v>
      </c>
      <c r="I7" s="97">
        <f>'R6.11'!AK32</f>
        <v>524400</v>
      </c>
      <c r="J7" s="97">
        <f>'R6.12'!AK32</f>
        <v>563600</v>
      </c>
      <c r="K7" s="97">
        <f>'R7.1'!AK32</f>
        <v>539300</v>
      </c>
      <c r="L7" s="97">
        <f>'R7.2'!AK32</f>
        <v>531000</v>
      </c>
      <c r="M7" s="97">
        <f>'R7.3'!AK32</f>
        <v>541000</v>
      </c>
      <c r="N7" s="97"/>
    </row>
    <row r="8" spans="1:14" ht="14.25" x14ac:dyDescent="0.4">
      <c r="A8" s="33" t="s">
        <v>8</v>
      </c>
      <c r="B8" s="97">
        <f>'R6.4'!AK33</f>
        <v>392100</v>
      </c>
      <c r="C8" s="97">
        <f>'R6.5'!AK33</f>
        <v>445100</v>
      </c>
      <c r="D8" s="97">
        <f>'R6.6'!AK33</f>
        <v>378500</v>
      </c>
      <c r="E8" s="97">
        <f>'R6.7'!AK33</f>
        <v>436700</v>
      </c>
      <c r="F8" s="97">
        <f>'R6.8'!AK33</f>
        <v>452100</v>
      </c>
      <c r="G8" s="97">
        <f>'R6.9'!AK33</f>
        <v>437300</v>
      </c>
      <c r="H8" s="97">
        <f>'R6.10'!AK33</f>
        <v>355000</v>
      </c>
      <c r="I8" s="97">
        <f>'R6.11'!AK33</f>
        <v>391000</v>
      </c>
      <c r="J8" s="97">
        <f>'R6.12'!AK33</f>
        <v>472300</v>
      </c>
      <c r="K8" s="97">
        <f>'R7.1'!AK33</f>
        <v>537100</v>
      </c>
      <c r="L8" s="97">
        <f>'R7.2'!AK33</f>
        <v>432600</v>
      </c>
      <c r="M8" s="97">
        <f>'R7.3'!AK33</f>
        <v>407400</v>
      </c>
      <c r="N8" s="97"/>
    </row>
    <row r="9" spans="1:14" x14ac:dyDescent="0.4">
      <c r="A9" s="96" t="s">
        <v>62</v>
      </c>
      <c r="B9" s="97">
        <f>SUM(B5:B8)</f>
        <v>906100</v>
      </c>
      <c r="C9" s="97">
        <f t="shared" ref="C9:D9" si="2">SUM(C5:C8)</f>
        <v>918400</v>
      </c>
      <c r="D9" s="97">
        <f t="shared" si="2"/>
        <v>937000</v>
      </c>
      <c r="E9" s="97">
        <f>SUM(E5:E8)</f>
        <v>1126100</v>
      </c>
      <c r="F9" s="97">
        <f>SUM(F5:F8)</f>
        <v>1165100</v>
      </c>
      <c r="G9" s="97">
        <f>SUM(G5:G8)</f>
        <v>1002900</v>
      </c>
      <c r="H9" s="97">
        <f t="shared" ref="H9:M9" si="3">SUM(H5:H8)</f>
        <v>916200</v>
      </c>
      <c r="I9" s="97">
        <f t="shared" si="3"/>
        <v>915400</v>
      </c>
      <c r="J9" s="97">
        <f>SUM(J5:J8)</f>
        <v>1035900</v>
      </c>
      <c r="K9" s="97">
        <f>SUM(K5:K8)</f>
        <v>1076400</v>
      </c>
      <c r="L9" s="97">
        <f t="shared" si="3"/>
        <v>963600</v>
      </c>
      <c r="M9" s="97">
        <f t="shared" si="3"/>
        <v>948400</v>
      </c>
      <c r="N9" s="97">
        <f>SUM(B9:M9)</f>
        <v>11911500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36"/>
  <sheetViews>
    <sheetView topLeftCell="A10" zoomScale="55" zoomScaleNormal="55" workbookViewId="0">
      <selection activeCell="L28" sqref="L28"/>
    </sheetView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2" spans="1:37" ht="50.1" customHeight="1" x14ac:dyDescent="0.4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99"/>
      <c r="C4" s="60">
        <v>43586</v>
      </c>
      <c r="D4" s="60">
        <f>C4+1</f>
        <v>43587</v>
      </c>
      <c r="E4" s="37">
        <f t="shared" ref="E4:AG4" si="0">D4+1</f>
        <v>43588</v>
      </c>
      <c r="F4" s="37">
        <f t="shared" si="0"/>
        <v>43589</v>
      </c>
      <c r="G4" s="37">
        <f t="shared" si="0"/>
        <v>43590</v>
      </c>
      <c r="H4" s="37">
        <f t="shared" si="0"/>
        <v>43591</v>
      </c>
      <c r="I4" s="60">
        <f t="shared" si="0"/>
        <v>43592</v>
      </c>
      <c r="J4" s="60">
        <f t="shared" si="0"/>
        <v>43593</v>
      </c>
      <c r="K4" s="60">
        <f t="shared" si="0"/>
        <v>43594</v>
      </c>
      <c r="L4" s="60">
        <f t="shared" si="0"/>
        <v>43595</v>
      </c>
      <c r="M4" s="36">
        <f t="shared" si="0"/>
        <v>43596</v>
      </c>
      <c r="N4" s="37">
        <f t="shared" si="0"/>
        <v>43597</v>
      </c>
      <c r="O4" s="60">
        <f t="shared" si="0"/>
        <v>43598</v>
      </c>
      <c r="P4" s="60">
        <f t="shared" si="0"/>
        <v>43599</v>
      </c>
      <c r="Q4" s="60">
        <f t="shared" si="0"/>
        <v>43600</v>
      </c>
      <c r="R4" s="60">
        <f t="shared" si="0"/>
        <v>43601</v>
      </c>
      <c r="S4" s="60">
        <f t="shared" si="0"/>
        <v>43602</v>
      </c>
      <c r="T4" s="36">
        <f t="shared" si="0"/>
        <v>43603</v>
      </c>
      <c r="U4" s="37">
        <f t="shared" si="0"/>
        <v>43604</v>
      </c>
      <c r="V4" s="60">
        <f t="shared" si="0"/>
        <v>43605</v>
      </c>
      <c r="W4" s="60">
        <f t="shared" si="0"/>
        <v>43606</v>
      </c>
      <c r="X4" s="60">
        <f t="shared" si="0"/>
        <v>43607</v>
      </c>
      <c r="Y4" s="60">
        <f t="shared" si="0"/>
        <v>43608</v>
      </c>
      <c r="Z4" s="60">
        <f t="shared" si="0"/>
        <v>43609</v>
      </c>
      <c r="AA4" s="36">
        <f t="shared" si="0"/>
        <v>43610</v>
      </c>
      <c r="AB4" s="37">
        <f t="shared" si="0"/>
        <v>43611</v>
      </c>
      <c r="AC4" s="60">
        <f t="shared" si="0"/>
        <v>43612</v>
      </c>
      <c r="AD4" s="60">
        <f t="shared" si="0"/>
        <v>43613</v>
      </c>
      <c r="AE4" s="60">
        <f t="shared" si="0"/>
        <v>43614</v>
      </c>
      <c r="AF4" s="60">
        <f t="shared" si="0"/>
        <v>43615</v>
      </c>
      <c r="AG4" s="60">
        <f t="shared" si="0"/>
        <v>43616</v>
      </c>
      <c r="AH4" s="100" t="s">
        <v>63</v>
      </c>
      <c r="AI4" s="39"/>
      <c r="AJ4" s="40"/>
      <c r="AK4" s="40"/>
    </row>
    <row r="5" spans="1:37" ht="38.1" customHeight="1" x14ac:dyDescent="0.4">
      <c r="B5" s="99"/>
      <c r="C5" s="41" t="s">
        <v>0</v>
      </c>
      <c r="D5" s="41" t="s">
        <v>1</v>
      </c>
      <c r="E5" s="43" t="s">
        <v>2</v>
      </c>
      <c r="F5" s="43" t="s">
        <v>3</v>
      </c>
      <c r="G5" s="43" t="s">
        <v>4</v>
      </c>
      <c r="H5" s="43" t="s">
        <v>5</v>
      </c>
      <c r="I5" s="41" t="s">
        <v>6</v>
      </c>
      <c r="J5" s="41" t="s">
        <v>0</v>
      </c>
      <c r="K5" s="41" t="s">
        <v>1</v>
      </c>
      <c r="L5" s="41" t="s">
        <v>2</v>
      </c>
      <c r="M5" s="42" t="s">
        <v>3</v>
      </c>
      <c r="N5" s="43" t="s">
        <v>4</v>
      </c>
      <c r="O5" s="41" t="s">
        <v>5</v>
      </c>
      <c r="P5" s="41" t="s">
        <v>6</v>
      </c>
      <c r="Q5" s="41" t="s">
        <v>0</v>
      </c>
      <c r="R5" s="41" t="s">
        <v>1</v>
      </c>
      <c r="S5" s="41" t="s">
        <v>2</v>
      </c>
      <c r="T5" s="42" t="s">
        <v>3</v>
      </c>
      <c r="U5" s="43" t="s">
        <v>4</v>
      </c>
      <c r="V5" s="41" t="s">
        <v>5</v>
      </c>
      <c r="W5" s="41" t="s">
        <v>6</v>
      </c>
      <c r="X5" s="41" t="s">
        <v>0</v>
      </c>
      <c r="Y5" s="41" t="s">
        <v>1</v>
      </c>
      <c r="Z5" s="41" t="s">
        <v>2</v>
      </c>
      <c r="AA5" s="42" t="s">
        <v>3</v>
      </c>
      <c r="AB5" s="43" t="s">
        <v>4</v>
      </c>
      <c r="AC5" s="41" t="s">
        <v>5</v>
      </c>
      <c r="AD5" s="41" t="s">
        <v>6</v>
      </c>
      <c r="AE5" s="41" t="s">
        <v>0</v>
      </c>
      <c r="AF5" s="41" t="s">
        <v>1</v>
      </c>
      <c r="AG5" s="41" t="s">
        <v>2</v>
      </c>
      <c r="AH5" s="101"/>
      <c r="AI5" s="39"/>
      <c r="AJ5" s="40"/>
      <c r="AK5" s="40"/>
    </row>
    <row r="6" spans="1:37" ht="38.1" customHeight="1" x14ac:dyDescent="0.4">
      <c r="B6" s="48" t="s">
        <v>10</v>
      </c>
      <c r="C6" s="4">
        <v>900</v>
      </c>
      <c r="D6" s="4">
        <v>900</v>
      </c>
      <c r="E6" s="3">
        <v>800</v>
      </c>
      <c r="F6" s="3">
        <v>800</v>
      </c>
      <c r="G6" s="3">
        <v>800</v>
      </c>
      <c r="H6" s="3">
        <v>800</v>
      </c>
      <c r="I6" s="4">
        <v>900</v>
      </c>
      <c r="J6" s="4">
        <v>900</v>
      </c>
      <c r="K6" s="61">
        <v>900</v>
      </c>
      <c r="L6" s="61">
        <v>900</v>
      </c>
      <c r="M6" s="62">
        <v>900</v>
      </c>
      <c r="N6" s="63">
        <v>800</v>
      </c>
      <c r="O6" s="61">
        <v>900</v>
      </c>
      <c r="P6" s="4">
        <v>900</v>
      </c>
      <c r="Q6" s="4">
        <v>900</v>
      </c>
      <c r="R6" s="4">
        <v>900</v>
      </c>
      <c r="S6" s="4">
        <v>900</v>
      </c>
      <c r="T6" s="2">
        <v>900</v>
      </c>
      <c r="U6" s="3">
        <v>800</v>
      </c>
      <c r="V6" s="4">
        <v>900</v>
      </c>
      <c r="W6" s="4">
        <v>900</v>
      </c>
      <c r="X6" s="4">
        <v>900</v>
      </c>
      <c r="Y6" s="4">
        <v>900</v>
      </c>
      <c r="Z6" s="4">
        <v>900</v>
      </c>
      <c r="AA6" s="2">
        <v>900</v>
      </c>
      <c r="AB6" s="3">
        <v>800</v>
      </c>
      <c r="AC6" s="4">
        <v>900</v>
      </c>
      <c r="AD6" s="4">
        <v>900</v>
      </c>
      <c r="AE6" s="4">
        <v>900</v>
      </c>
      <c r="AF6" s="61">
        <v>900</v>
      </c>
      <c r="AG6" s="61">
        <v>900</v>
      </c>
      <c r="AH6" s="45">
        <f>SUM(C6:AG6)</f>
        <v>27200</v>
      </c>
      <c r="AI6" s="46"/>
      <c r="AJ6" s="47"/>
      <c r="AK6" s="47"/>
    </row>
    <row r="7" spans="1:37" ht="38.1" customHeight="1" x14ac:dyDescent="0.4">
      <c r="B7" s="48" t="s">
        <v>11</v>
      </c>
      <c r="C7" s="4">
        <v>900</v>
      </c>
      <c r="D7" s="4">
        <v>900</v>
      </c>
      <c r="E7" s="3">
        <v>800</v>
      </c>
      <c r="F7" s="3">
        <v>800</v>
      </c>
      <c r="G7" s="3">
        <v>800</v>
      </c>
      <c r="H7" s="3">
        <v>800</v>
      </c>
      <c r="I7" s="4">
        <v>900</v>
      </c>
      <c r="J7" s="4">
        <v>900</v>
      </c>
      <c r="K7" s="61">
        <v>900</v>
      </c>
      <c r="L7" s="61">
        <v>900</v>
      </c>
      <c r="M7" s="62">
        <v>900</v>
      </c>
      <c r="N7" s="63">
        <v>800</v>
      </c>
      <c r="O7" s="61">
        <v>900</v>
      </c>
      <c r="P7" s="4">
        <v>900</v>
      </c>
      <c r="Q7" s="4">
        <v>900</v>
      </c>
      <c r="R7" s="4">
        <v>900</v>
      </c>
      <c r="S7" s="4">
        <v>900</v>
      </c>
      <c r="T7" s="2">
        <v>900</v>
      </c>
      <c r="U7" s="3">
        <v>800</v>
      </c>
      <c r="V7" s="4">
        <v>900</v>
      </c>
      <c r="W7" s="4">
        <v>900</v>
      </c>
      <c r="X7" s="4">
        <v>900</v>
      </c>
      <c r="Y7" s="4">
        <v>900</v>
      </c>
      <c r="Z7" s="4">
        <v>900</v>
      </c>
      <c r="AA7" s="2">
        <v>900</v>
      </c>
      <c r="AB7" s="3">
        <v>800</v>
      </c>
      <c r="AC7" s="4">
        <v>900</v>
      </c>
      <c r="AD7" s="4">
        <v>900</v>
      </c>
      <c r="AE7" s="4">
        <v>900</v>
      </c>
      <c r="AF7" s="61">
        <v>900</v>
      </c>
      <c r="AG7" s="61">
        <v>900</v>
      </c>
      <c r="AH7" s="45">
        <f t="shared" ref="AH7:AH29" si="1">SUM(C7:AG7)</f>
        <v>27200</v>
      </c>
      <c r="AI7" s="46"/>
      <c r="AJ7" s="47"/>
      <c r="AK7" s="47"/>
    </row>
    <row r="8" spans="1:37" ht="38.1" customHeight="1" x14ac:dyDescent="0.4">
      <c r="B8" s="48" t="s">
        <v>12</v>
      </c>
      <c r="C8" s="4">
        <v>900</v>
      </c>
      <c r="D8" s="4">
        <v>900</v>
      </c>
      <c r="E8" s="3">
        <v>800</v>
      </c>
      <c r="F8" s="3">
        <v>800</v>
      </c>
      <c r="G8" s="3">
        <v>800</v>
      </c>
      <c r="H8" s="3">
        <v>800</v>
      </c>
      <c r="I8" s="4">
        <v>900</v>
      </c>
      <c r="J8" s="4">
        <v>900</v>
      </c>
      <c r="K8" s="61">
        <v>900</v>
      </c>
      <c r="L8" s="61">
        <v>900</v>
      </c>
      <c r="M8" s="62">
        <v>900</v>
      </c>
      <c r="N8" s="63">
        <v>800</v>
      </c>
      <c r="O8" s="61">
        <v>900</v>
      </c>
      <c r="P8" s="4">
        <v>900</v>
      </c>
      <c r="Q8" s="4">
        <v>900</v>
      </c>
      <c r="R8" s="4">
        <v>900</v>
      </c>
      <c r="S8" s="4">
        <v>900</v>
      </c>
      <c r="T8" s="2">
        <v>900</v>
      </c>
      <c r="U8" s="3">
        <v>800</v>
      </c>
      <c r="V8" s="4">
        <v>900</v>
      </c>
      <c r="W8" s="4">
        <v>900</v>
      </c>
      <c r="X8" s="4">
        <v>900</v>
      </c>
      <c r="Y8" s="4">
        <v>900</v>
      </c>
      <c r="Z8" s="4">
        <v>900</v>
      </c>
      <c r="AA8" s="2">
        <v>900</v>
      </c>
      <c r="AB8" s="3">
        <v>800</v>
      </c>
      <c r="AC8" s="4">
        <v>900</v>
      </c>
      <c r="AD8" s="4">
        <v>900</v>
      </c>
      <c r="AE8" s="4">
        <v>900</v>
      </c>
      <c r="AF8" s="61">
        <v>900</v>
      </c>
      <c r="AG8" s="61">
        <v>900</v>
      </c>
      <c r="AH8" s="45">
        <f t="shared" si="1"/>
        <v>27200</v>
      </c>
      <c r="AI8" s="46"/>
      <c r="AJ8" s="47"/>
      <c r="AK8" s="47"/>
    </row>
    <row r="9" spans="1:37" ht="38.1" customHeight="1" x14ac:dyDescent="0.4">
      <c r="B9" s="48" t="s">
        <v>13</v>
      </c>
      <c r="C9" s="4">
        <v>800</v>
      </c>
      <c r="D9" s="4">
        <v>800</v>
      </c>
      <c r="E9" s="3">
        <v>800</v>
      </c>
      <c r="F9" s="3">
        <v>800</v>
      </c>
      <c r="G9" s="3">
        <v>800</v>
      </c>
      <c r="H9" s="3">
        <v>800</v>
      </c>
      <c r="I9" s="4">
        <v>800</v>
      </c>
      <c r="J9" s="4">
        <v>800</v>
      </c>
      <c r="K9" s="61">
        <v>800</v>
      </c>
      <c r="L9" s="61">
        <v>800</v>
      </c>
      <c r="M9" s="62">
        <v>900</v>
      </c>
      <c r="N9" s="63">
        <v>800</v>
      </c>
      <c r="O9" s="61">
        <v>800</v>
      </c>
      <c r="P9" s="4">
        <v>800</v>
      </c>
      <c r="Q9" s="4">
        <v>800</v>
      </c>
      <c r="R9" s="4">
        <v>800</v>
      </c>
      <c r="S9" s="4">
        <v>800</v>
      </c>
      <c r="T9" s="2">
        <v>900</v>
      </c>
      <c r="U9" s="3">
        <v>800</v>
      </c>
      <c r="V9" s="4">
        <v>800</v>
      </c>
      <c r="W9" s="4">
        <v>800</v>
      </c>
      <c r="X9" s="4">
        <v>800</v>
      </c>
      <c r="Y9" s="4">
        <v>800</v>
      </c>
      <c r="Z9" s="4">
        <v>800</v>
      </c>
      <c r="AA9" s="2">
        <v>900</v>
      </c>
      <c r="AB9" s="3">
        <v>800</v>
      </c>
      <c r="AC9" s="4">
        <v>800</v>
      </c>
      <c r="AD9" s="4">
        <v>800</v>
      </c>
      <c r="AE9" s="4">
        <v>800</v>
      </c>
      <c r="AF9" s="61">
        <v>800</v>
      </c>
      <c r="AG9" s="61">
        <v>800</v>
      </c>
      <c r="AH9" s="45">
        <f t="shared" si="1"/>
        <v>25100</v>
      </c>
      <c r="AI9" s="46"/>
      <c r="AJ9" s="47"/>
      <c r="AK9" s="47"/>
    </row>
    <row r="10" spans="1:37" ht="38.1" customHeight="1" x14ac:dyDescent="0.4">
      <c r="B10" s="48" t="s">
        <v>14</v>
      </c>
      <c r="C10" s="4">
        <v>900</v>
      </c>
      <c r="D10" s="4">
        <v>900</v>
      </c>
      <c r="E10" s="3">
        <v>800</v>
      </c>
      <c r="F10" s="3">
        <v>800</v>
      </c>
      <c r="G10" s="3">
        <v>800</v>
      </c>
      <c r="H10" s="3">
        <v>800</v>
      </c>
      <c r="I10" s="4">
        <v>900</v>
      </c>
      <c r="J10" s="4">
        <v>900</v>
      </c>
      <c r="K10" s="61">
        <v>900</v>
      </c>
      <c r="L10" s="61">
        <v>900</v>
      </c>
      <c r="M10" s="62">
        <v>900</v>
      </c>
      <c r="N10" s="63">
        <v>800</v>
      </c>
      <c r="O10" s="61">
        <v>900</v>
      </c>
      <c r="P10" s="4">
        <v>900</v>
      </c>
      <c r="Q10" s="4">
        <v>900</v>
      </c>
      <c r="R10" s="4">
        <v>900</v>
      </c>
      <c r="S10" s="4">
        <v>900</v>
      </c>
      <c r="T10" s="2">
        <v>900</v>
      </c>
      <c r="U10" s="3">
        <v>800</v>
      </c>
      <c r="V10" s="4">
        <v>900</v>
      </c>
      <c r="W10" s="4">
        <v>900</v>
      </c>
      <c r="X10" s="4">
        <v>900</v>
      </c>
      <c r="Y10" s="4">
        <v>900</v>
      </c>
      <c r="Z10" s="4">
        <v>900</v>
      </c>
      <c r="AA10" s="2">
        <v>900</v>
      </c>
      <c r="AB10" s="3">
        <v>800</v>
      </c>
      <c r="AC10" s="4">
        <v>900</v>
      </c>
      <c r="AD10" s="4">
        <v>900</v>
      </c>
      <c r="AE10" s="4">
        <v>900</v>
      </c>
      <c r="AF10" s="61">
        <v>900</v>
      </c>
      <c r="AG10" s="61">
        <v>900</v>
      </c>
      <c r="AH10" s="45">
        <f t="shared" si="1"/>
        <v>27200</v>
      </c>
      <c r="AI10" s="46"/>
      <c r="AJ10" s="47"/>
      <c r="AK10" s="47"/>
    </row>
    <row r="11" spans="1:37" ht="38.1" customHeight="1" x14ac:dyDescent="0.4">
      <c r="B11" s="48" t="s">
        <v>15</v>
      </c>
      <c r="C11" s="4">
        <v>1000</v>
      </c>
      <c r="D11" s="4">
        <v>1000</v>
      </c>
      <c r="E11" s="3">
        <v>900</v>
      </c>
      <c r="F11" s="3">
        <v>900</v>
      </c>
      <c r="G11" s="3">
        <v>900</v>
      </c>
      <c r="H11" s="3">
        <v>900</v>
      </c>
      <c r="I11" s="4">
        <v>1000</v>
      </c>
      <c r="J11" s="4">
        <v>1000</v>
      </c>
      <c r="K11" s="61">
        <v>1000</v>
      </c>
      <c r="L11" s="61">
        <v>1000</v>
      </c>
      <c r="M11" s="62">
        <v>1000</v>
      </c>
      <c r="N11" s="63">
        <v>900</v>
      </c>
      <c r="O11" s="61">
        <v>1000</v>
      </c>
      <c r="P11" s="4">
        <v>1000</v>
      </c>
      <c r="Q11" s="4">
        <v>1000</v>
      </c>
      <c r="R11" s="4">
        <v>1000</v>
      </c>
      <c r="S11" s="4">
        <v>1000</v>
      </c>
      <c r="T11" s="2">
        <v>1000</v>
      </c>
      <c r="U11" s="3">
        <v>900</v>
      </c>
      <c r="V11" s="4">
        <v>1000</v>
      </c>
      <c r="W11" s="4">
        <v>1000</v>
      </c>
      <c r="X11" s="4">
        <v>1000</v>
      </c>
      <c r="Y11" s="4">
        <v>1000</v>
      </c>
      <c r="Z11" s="4">
        <v>1000</v>
      </c>
      <c r="AA11" s="2">
        <v>1000</v>
      </c>
      <c r="AB11" s="3">
        <v>900</v>
      </c>
      <c r="AC11" s="4">
        <v>1000</v>
      </c>
      <c r="AD11" s="4">
        <v>1000</v>
      </c>
      <c r="AE11" s="4">
        <v>1000</v>
      </c>
      <c r="AF11" s="61">
        <v>1000</v>
      </c>
      <c r="AG11" s="61">
        <v>1000</v>
      </c>
      <c r="AH11" s="45">
        <f t="shared" si="1"/>
        <v>30300</v>
      </c>
      <c r="AI11" s="46"/>
      <c r="AJ11" s="47"/>
      <c r="AK11" s="47"/>
    </row>
    <row r="12" spans="1:37" ht="38.1" customHeight="1" x14ac:dyDescent="0.4">
      <c r="B12" s="48" t="s">
        <v>16</v>
      </c>
      <c r="C12" s="4">
        <v>1100</v>
      </c>
      <c r="D12" s="4">
        <v>1100</v>
      </c>
      <c r="E12" s="3">
        <v>1000</v>
      </c>
      <c r="F12" s="3">
        <v>1000</v>
      </c>
      <c r="G12" s="3">
        <v>1000</v>
      </c>
      <c r="H12" s="3">
        <v>1000</v>
      </c>
      <c r="I12" s="4">
        <v>1100</v>
      </c>
      <c r="J12" s="4">
        <v>1100</v>
      </c>
      <c r="K12" s="61">
        <v>1100</v>
      </c>
      <c r="L12" s="61">
        <v>1100</v>
      </c>
      <c r="M12" s="62">
        <v>1000</v>
      </c>
      <c r="N12" s="63">
        <v>1000</v>
      </c>
      <c r="O12" s="61">
        <v>1100</v>
      </c>
      <c r="P12" s="4">
        <v>1100</v>
      </c>
      <c r="Q12" s="4">
        <v>1100</v>
      </c>
      <c r="R12" s="4">
        <v>1100</v>
      </c>
      <c r="S12" s="4">
        <v>1100</v>
      </c>
      <c r="T12" s="2">
        <v>1000</v>
      </c>
      <c r="U12" s="3">
        <v>1000</v>
      </c>
      <c r="V12" s="4">
        <v>1100</v>
      </c>
      <c r="W12" s="4">
        <v>1100</v>
      </c>
      <c r="X12" s="4">
        <v>1100</v>
      </c>
      <c r="Y12" s="4">
        <v>1100</v>
      </c>
      <c r="Z12" s="4">
        <v>1100</v>
      </c>
      <c r="AA12" s="2">
        <v>1000</v>
      </c>
      <c r="AB12" s="3">
        <v>1000</v>
      </c>
      <c r="AC12" s="4">
        <v>1100</v>
      </c>
      <c r="AD12" s="4">
        <v>1100</v>
      </c>
      <c r="AE12" s="4">
        <v>1100</v>
      </c>
      <c r="AF12" s="61">
        <v>1100</v>
      </c>
      <c r="AG12" s="61">
        <v>1100</v>
      </c>
      <c r="AH12" s="45">
        <f t="shared" si="1"/>
        <v>33100</v>
      </c>
      <c r="AI12" s="46"/>
      <c r="AJ12" s="47"/>
      <c r="AK12" s="47"/>
    </row>
    <row r="13" spans="1:37" ht="38.1" customHeight="1" x14ac:dyDescent="0.4">
      <c r="B13" s="48" t="s">
        <v>17</v>
      </c>
      <c r="C13" s="4">
        <v>1500</v>
      </c>
      <c r="D13" s="4">
        <v>1500</v>
      </c>
      <c r="E13" s="3">
        <v>1100</v>
      </c>
      <c r="F13" s="3">
        <v>1100</v>
      </c>
      <c r="G13" s="3">
        <v>1100</v>
      </c>
      <c r="H13" s="3">
        <v>1100</v>
      </c>
      <c r="I13" s="4">
        <v>1500</v>
      </c>
      <c r="J13" s="4">
        <v>1500</v>
      </c>
      <c r="K13" s="61">
        <v>1500</v>
      </c>
      <c r="L13" s="61">
        <v>1500</v>
      </c>
      <c r="M13" s="62">
        <v>1100</v>
      </c>
      <c r="N13" s="63">
        <v>1100</v>
      </c>
      <c r="O13" s="61">
        <v>1500</v>
      </c>
      <c r="P13" s="4">
        <v>1500</v>
      </c>
      <c r="Q13" s="4">
        <v>1500</v>
      </c>
      <c r="R13" s="4">
        <v>1500</v>
      </c>
      <c r="S13" s="4">
        <v>1500</v>
      </c>
      <c r="T13" s="2">
        <v>1100</v>
      </c>
      <c r="U13" s="3">
        <v>1100</v>
      </c>
      <c r="V13" s="4">
        <v>1500</v>
      </c>
      <c r="W13" s="4">
        <v>1500</v>
      </c>
      <c r="X13" s="4">
        <v>1500</v>
      </c>
      <c r="Y13" s="4">
        <v>1500</v>
      </c>
      <c r="Z13" s="4">
        <v>1500</v>
      </c>
      <c r="AA13" s="2">
        <v>1100</v>
      </c>
      <c r="AB13" s="3">
        <v>1100</v>
      </c>
      <c r="AC13" s="4">
        <v>1500</v>
      </c>
      <c r="AD13" s="4">
        <v>1500</v>
      </c>
      <c r="AE13" s="4">
        <v>1500</v>
      </c>
      <c r="AF13" s="61">
        <v>1500</v>
      </c>
      <c r="AG13" s="61">
        <v>1500</v>
      </c>
      <c r="AH13" s="45">
        <f t="shared" si="1"/>
        <v>42500</v>
      </c>
      <c r="AI13" s="46"/>
      <c r="AJ13" s="47"/>
      <c r="AK13" s="47"/>
    </row>
    <row r="14" spans="1:37" ht="38.1" customHeight="1" x14ac:dyDescent="0.4">
      <c r="B14" s="48" t="s">
        <v>18</v>
      </c>
      <c r="C14" s="4">
        <v>1700</v>
      </c>
      <c r="D14" s="4">
        <v>1700</v>
      </c>
      <c r="E14" s="3">
        <v>1100</v>
      </c>
      <c r="F14" s="3">
        <v>1100</v>
      </c>
      <c r="G14" s="3">
        <v>1100</v>
      </c>
      <c r="H14" s="3">
        <v>1100</v>
      </c>
      <c r="I14" s="4">
        <v>1700</v>
      </c>
      <c r="J14" s="4">
        <v>1700</v>
      </c>
      <c r="K14" s="61">
        <v>1700</v>
      </c>
      <c r="L14" s="61">
        <v>1700</v>
      </c>
      <c r="M14" s="62">
        <v>1200</v>
      </c>
      <c r="N14" s="63">
        <v>1100</v>
      </c>
      <c r="O14" s="61">
        <v>1700</v>
      </c>
      <c r="P14" s="4">
        <v>1700</v>
      </c>
      <c r="Q14" s="4">
        <v>1700</v>
      </c>
      <c r="R14" s="4">
        <v>1700</v>
      </c>
      <c r="S14" s="4">
        <v>1700</v>
      </c>
      <c r="T14" s="2">
        <v>1200</v>
      </c>
      <c r="U14" s="3">
        <v>1100</v>
      </c>
      <c r="V14" s="4">
        <v>1700</v>
      </c>
      <c r="W14" s="4">
        <v>1700</v>
      </c>
      <c r="X14" s="4">
        <v>1700</v>
      </c>
      <c r="Y14" s="4">
        <v>1700</v>
      </c>
      <c r="Z14" s="4">
        <v>1700</v>
      </c>
      <c r="AA14" s="2">
        <v>1200</v>
      </c>
      <c r="AB14" s="3">
        <v>1100</v>
      </c>
      <c r="AC14" s="4">
        <v>1700</v>
      </c>
      <c r="AD14" s="4">
        <v>1700</v>
      </c>
      <c r="AE14" s="4">
        <v>1700</v>
      </c>
      <c r="AF14" s="61">
        <v>1700</v>
      </c>
      <c r="AG14" s="61">
        <v>1700</v>
      </c>
      <c r="AH14" s="45">
        <f t="shared" si="1"/>
        <v>47000</v>
      </c>
      <c r="AI14" s="46"/>
      <c r="AJ14" s="47"/>
      <c r="AK14" s="47"/>
    </row>
    <row r="15" spans="1:37" ht="38.1" customHeight="1" x14ac:dyDescent="0.4">
      <c r="B15" s="48" t="s">
        <v>19</v>
      </c>
      <c r="C15" s="4">
        <v>1800</v>
      </c>
      <c r="D15" s="4">
        <v>1800</v>
      </c>
      <c r="E15" s="3">
        <v>1100</v>
      </c>
      <c r="F15" s="3">
        <v>1100</v>
      </c>
      <c r="G15" s="3">
        <v>1100</v>
      </c>
      <c r="H15" s="3">
        <v>1100</v>
      </c>
      <c r="I15" s="4">
        <v>1800</v>
      </c>
      <c r="J15" s="4">
        <v>1800</v>
      </c>
      <c r="K15" s="61">
        <v>1800</v>
      </c>
      <c r="L15" s="61">
        <v>1800</v>
      </c>
      <c r="M15" s="62">
        <v>1200</v>
      </c>
      <c r="N15" s="63">
        <v>1100</v>
      </c>
      <c r="O15" s="61">
        <v>1800</v>
      </c>
      <c r="P15" s="4">
        <v>1800</v>
      </c>
      <c r="Q15" s="4">
        <v>1800</v>
      </c>
      <c r="R15" s="4">
        <v>1800</v>
      </c>
      <c r="S15" s="4">
        <v>1800</v>
      </c>
      <c r="T15" s="2">
        <v>1200</v>
      </c>
      <c r="U15" s="3">
        <v>1100</v>
      </c>
      <c r="V15" s="4">
        <v>1800</v>
      </c>
      <c r="W15" s="4">
        <v>1800</v>
      </c>
      <c r="X15" s="4">
        <v>1800</v>
      </c>
      <c r="Y15" s="4">
        <v>1800</v>
      </c>
      <c r="Z15" s="4">
        <v>1800</v>
      </c>
      <c r="AA15" s="2">
        <v>1200</v>
      </c>
      <c r="AB15" s="3">
        <v>1100</v>
      </c>
      <c r="AC15" s="4">
        <v>1800</v>
      </c>
      <c r="AD15" s="4">
        <v>1800</v>
      </c>
      <c r="AE15" s="4">
        <v>1800</v>
      </c>
      <c r="AF15" s="61">
        <v>1800</v>
      </c>
      <c r="AG15" s="61">
        <v>1800</v>
      </c>
      <c r="AH15" s="45">
        <f t="shared" si="1"/>
        <v>49100</v>
      </c>
      <c r="AI15" s="46"/>
      <c r="AJ15" s="47"/>
      <c r="AK15" s="47"/>
    </row>
    <row r="16" spans="1:37" ht="38.1" customHeight="1" x14ac:dyDescent="0.4">
      <c r="B16" s="48" t="s">
        <v>20</v>
      </c>
      <c r="C16" s="4">
        <v>1800</v>
      </c>
      <c r="D16" s="4">
        <v>1800</v>
      </c>
      <c r="E16" s="3">
        <v>1100</v>
      </c>
      <c r="F16" s="3">
        <v>1100</v>
      </c>
      <c r="G16" s="3">
        <v>1100</v>
      </c>
      <c r="H16" s="3">
        <v>1100</v>
      </c>
      <c r="I16" s="4">
        <v>1800</v>
      </c>
      <c r="J16" s="4">
        <v>1800</v>
      </c>
      <c r="K16" s="61">
        <v>1800</v>
      </c>
      <c r="L16" s="61">
        <v>1800</v>
      </c>
      <c r="M16" s="62">
        <v>1200</v>
      </c>
      <c r="N16" s="63">
        <v>1100</v>
      </c>
      <c r="O16" s="61">
        <v>1800</v>
      </c>
      <c r="P16" s="4">
        <v>1800</v>
      </c>
      <c r="Q16" s="4">
        <v>1800</v>
      </c>
      <c r="R16" s="4">
        <v>1800</v>
      </c>
      <c r="S16" s="4">
        <v>1800</v>
      </c>
      <c r="T16" s="2">
        <v>1200</v>
      </c>
      <c r="U16" s="3">
        <v>1100</v>
      </c>
      <c r="V16" s="4">
        <v>1800</v>
      </c>
      <c r="W16" s="4">
        <v>1800</v>
      </c>
      <c r="X16" s="4">
        <v>1800</v>
      </c>
      <c r="Y16" s="4">
        <v>1800</v>
      </c>
      <c r="Z16" s="4">
        <v>1800</v>
      </c>
      <c r="AA16" s="2">
        <v>1200</v>
      </c>
      <c r="AB16" s="3">
        <v>1100</v>
      </c>
      <c r="AC16" s="4">
        <v>1800</v>
      </c>
      <c r="AD16" s="4">
        <v>1800</v>
      </c>
      <c r="AE16" s="4">
        <v>1800</v>
      </c>
      <c r="AF16" s="61">
        <v>1800</v>
      </c>
      <c r="AG16" s="61">
        <v>1800</v>
      </c>
      <c r="AH16" s="45">
        <f t="shared" si="1"/>
        <v>49100</v>
      </c>
      <c r="AI16" s="46"/>
      <c r="AJ16" s="47"/>
      <c r="AK16" s="47"/>
    </row>
    <row r="17" spans="2:37" ht="38.1" customHeight="1" x14ac:dyDescent="0.4">
      <c r="B17" s="48" t="s">
        <v>21</v>
      </c>
      <c r="C17" s="4">
        <v>1800</v>
      </c>
      <c r="D17" s="4">
        <v>1800</v>
      </c>
      <c r="E17" s="3">
        <v>1100</v>
      </c>
      <c r="F17" s="3">
        <v>1100</v>
      </c>
      <c r="G17" s="3">
        <v>1100</v>
      </c>
      <c r="H17" s="3">
        <v>1100</v>
      </c>
      <c r="I17" s="4">
        <v>1800</v>
      </c>
      <c r="J17" s="4">
        <v>1800</v>
      </c>
      <c r="K17" s="61">
        <v>1800</v>
      </c>
      <c r="L17" s="61">
        <v>1800</v>
      </c>
      <c r="M17" s="62">
        <v>1200</v>
      </c>
      <c r="N17" s="63">
        <v>1100</v>
      </c>
      <c r="O17" s="61">
        <v>1800</v>
      </c>
      <c r="P17" s="4">
        <v>1800</v>
      </c>
      <c r="Q17" s="4">
        <v>1800</v>
      </c>
      <c r="R17" s="4">
        <v>1800</v>
      </c>
      <c r="S17" s="4">
        <v>1800</v>
      </c>
      <c r="T17" s="2">
        <v>1200</v>
      </c>
      <c r="U17" s="3">
        <v>1100</v>
      </c>
      <c r="V17" s="4">
        <v>1800</v>
      </c>
      <c r="W17" s="4">
        <v>1800</v>
      </c>
      <c r="X17" s="4">
        <v>1800</v>
      </c>
      <c r="Y17" s="4">
        <v>1800</v>
      </c>
      <c r="Z17" s="4">
        <v>1800</v>
      </c>
      <c r="AA17" s="2">
        <v>1200</v>
      </c>
      <c r="AB17" s="3">
        <v>1100</v>
      </c>
      <c r="AC17" s="4">
        <v>1800</v>
      </c>
      <c r="AD17" s="4">
        <v>1800</v>
      </c>
      <c r="AE17" s="4">
        <v>1800</v>
      </c>
      <c r="AF17" s="61">
        <v>1800</v>
      </c>
      <c r="AG17" s="61">
        <v>1800</v>
      </c>
      <c r="AH17" s="45">
        <f t="shared" si="1"/>
        <v>49100</v>
      </c>
      <c r="AI17" s="46"/>
      <c r="AJ17" s="47"/>
      <c r="AK17" s="47"/>
    </row>
    <row r="18" spans="2:37" ht="38.1" customHeight="1" x14ac:dyDescent="0.4">
      <c r="B18" s="48" t="s">
        <v>22</v>
      </c>
      <c r="C18" s="4">
        <v>1700</v>
      </c>
      <c r="D18" s="4">
        <v>1700</v>
      </c>
      <c r="E18" s="3">
        <v>1100</v>
      </c>
      <c r="F18" s="3">
        <v>1100</v>
      </c>
      <c r="G18" s="3">
        <v>1100</v>
      </c>
      <c r="H18" s="3">
        <v>1100</v>
      </c>
      <c r="I18" s="4">
        <v>1700</v>
      </c>
      <c r="J18" s="4">
        <v>1700</v>
      </c>
      <c r="K18" s="61">
        <v>1700</v>
      </c>
      <c r="L18" s="61">
        <v>1700</v>
      </c>
      <c r="M18" s="62">
        <v>1200</v>
      </c>
      <c r="N18" s="63">
        <v>1100</v>
      </c>
      <c r="O18" s="61">
        <v>1700</v>
      </c>
      <c r="P18" s="4">
        <v>1700</v>
      </c>
      <c r="Q18" s="4">
        <v>1700</v>
      </c>
      <c r="R18" s="4">
        <v>1700</v>
      </c>
      <c r="S18" s="4">
        <v>1700</v>
      </c>
      <c r="T18" s="2">
        <v>1200</v>
      </c>
      <c r="U18" s="3">
        <v>1100</v>
      </c>
      <c r="V18" s="4">
        <v>1700</v>
      </c>
      <c r="W18" s="4">
        <v>1700</v>
      </c>
      <c r="X18" s="4">
        <v>1700</v>
      </c>
      <c r="Y18" s="4">
        <v>1700</v>
      </c>
      <c r="Z18" s="4">
        <v>1700</v>
      </c>
      <c r="AA18" s="2">
        <v>1200</v>
      </c>
      <c r="AB18" s="3">
        <v>1100</v>
      </c>
      <c r="AC18" s="4">
        <v>1700</v>
      </c>
      <c r="AD18" s="4">
        <v>1700</v>
      </c>
      <c r="AE18" s="4">
        <v>1700</v>
      </c>
      <c r="AF18" s="61">
        <v>1700</v>
      </c>
      <c r="AG18" s="61">
        <v>1700</v>
      </c>
      <c r="AH18" s="45">
        <f t="shared" si="1"/>
        <v>47000</v>
      </c>
      <c r="AI18" s="46"/>
      <c r="AJ18" s="47"/>
      <c r="AK18" s="47"/>
    </row>
    <row r="19" spans="2:37" ht="38.1" customHeight="1" x14ac:dyDescent="0.4">
      <c r="B19" s="48" t="s">
        <v>23</v>
      </c>
      <c r="C19" s="4">
        <v>1800</v>
      </c>
      <c r="D19" s="4">
        <v>1800</v>
      </c>
      <c r="E19" s="3">
        <v>1100</v>
      </c>
      <c r="F19" s="3">
        <v>1100</v>
      </c>
      <c r="G19" s="3">
        <v>1100</v>
      </c>
      <c r="H19" s="3">
        <v>1100</v>
      </c>
      <c r="I19" s="4">
        <v>1800</v>
      </c>
      <c r="J19" s="4">
        <v>1800</v>
      </c>
      <c r="K19" s="61">
        <v>1800</v>
      </c>
      <c r="L19" s="61">
        <v>1800</v>
      </c>
      <c r="M19" s="62">
        <v>1200</v>
      </c>
      <c r="N19" s="63">
        <v>1100</v>
      </c>
      <c r="O19" s="61">
        <v>1800</v>
      </c>
      <c r="P19" s="4">
        <v>1800</v>
      </c>
      <c r="Q19" s="4">
        <v>1800</v>
      </c>
      <c r="R19" s="4">
        <v>1800</v>
      </c>
      <c r="S19" s="4">
        <v>1800</v>
      </c>
      <c r="T19" s="2">
        <v>1200</v>
      </c>
      <c r="U19" s="3">
        <v>1100</v>
      </c>
      <c r="V19" s="4">
        <v>1800</v>
      </c>
      <c r="W19" s="4">
        <v>1800</v>
      </c>
      <c r="X19" s="4">
        <v>1800</v>
      </c>
      <c r="Y19" s="4">
        <v>1800</v>
      </c>
      <c r="Z19" s="4">
        <v>1800</v>
      </c>
      <c r="AA19" s="2">
        <v>1200</v>
      </c>
      <c r="AB19" s="3">
        <v>1100</v>
      </c>
      <c r="AC19" s="4">
        <v>1800</v>
      </c>
      <c r="AD19" s="4">
        <v>1800</v>
      </c>
      <c r="AE19" s="4">
        <v>1800</v>
      </c>
      <c r="AF19" s="61">
        <v>1800</v>
      </c>
      <c r="AG19" s="61">
        <v>1800</v>
      </c>
      <c r="AH19" s="45">
        <f t="shared" si="1"/>
        <v>49100</v>
      </c>
      <c r="AI19" s="46"/>
      <c r="AJ19" s="47"/>
      <c r="AK19" s="47"/>
    </row>
    <row r="20" spans="2:37" ht="38.1" customHeight="1" x14ac:dyDescent="0.4">
      <c r="B20" s="48" t="s">
        <v>24</v>
      </c>
      <c r="C20" s="4">
        <v>1800</v>
      </c>
      <c r="D20" s="4">
        <v>1800</v>
      </c>
      <c r="E20" s="3">
        <v>1100</v>
      </c>
      <c r="F20" s="3">
        <v>1100</v>
      </c>
      <c r="G20" s="3">
        <v>1100</v>
      </c>
      <c r="H20" s="3">
        <v>1100</v>
      </c>
      <c r="I20" s="4">
        <v>1800</v>
      </c>
      <c r="J20" s="4">
        <v>1800</v>
      </c>
      <c r="K20" s="61">
        <v>1800</v>
      </c>
      <c r="L20" s="61">
        <v>1800</v>
      </c>
      <c r="M20" s="62">
        <v>1200</v>
      </c>
      <c r="N20" s="63">
        <v>1100</v>
      </c>
      <c r="O20" s="61">
        <v>1800</v>
      </c>
      <c r="P20" s="4">
        <v>1800</v>
      </c>
      <c r="Q20" s="4">
        <v>1800</v>
      </c>
      <c r="R20" s="4">
        <v>1800</v>
      </c>
      <c r="S20" s="4">
        <v>1800</v>
      </c>
      <c r="T20" s="2">
        <v>1200</v>
      </c>
      <c r="U20" s="3">
        <v>1100</v>
      </c>
      <c r="V20" s="4">
        <v>1800</v>
      </c>
      <c r="W20" s="4">
        <v>1800</v>
      </c>
      <c r="X20" s="4">
        <v>1800</v>
      </c>
      <c r="Y20" s="4">
        <v>1800</v>
      </c>
      <c r="Z20" s="4">
        <v>1800</v>
      </c>
      <c r="AA20" s="2">
        <v>1200</v>
      </c>
      <c r="AB20" s="3">
        <v>1100</v>
      </c>
      <c r="AC20" s="4">
        <v>1800</v>
      </c>
      <c r="AD20" s="4">
        <v>1800</v>
      </c>
      <c r="AE20" s="4">
        <v>1800</v>
      </c>
      <c r="AF20" s="61">
        <v>1800</v>
      </c>
      <c r="AG20" s="61">
        <v>1800</v>
      </c>
      <c r="AH20" s="45">
        <f t="shared" si="1"/>
        <v>49100</v>
      </c>
      <c r="AI20" s="46"/>
      <c r="AJ20" s="47"/>
      <c r="AK20" s="47"/>
    </row>
    <row r="21" spans="2:37" ht="38.1" customHeight="1" x14ac:dyDescent="0.4">
      <c r="B21" s="48" t="s">
        <v>25</v>
      </c>
      <c r="C21" s="4">
        <v>1800</v>
      </c>
      <c r="D21" s="4">
        <v>1800</v>
      </c>
      <c r="E21" s="3">
        <v>1100</v>
      </c>
      <c r="F21" s="3">
        <v>1100</v>
      </c>
      <c r="G21" s="3">
        <v>1100</v>
      </c>
      <c r="H21" s="3">
        <v>1100</v>
      </c>
      <c r="I21" s="4">
        <v>1800</v>
      </c>
      <c r="J21" s="4">
        <v>1800</v>
      </c>
      <c r="K21" s="61">
        <v>1800</v>
      </c>
      <c r="L21" s="61">
        <v>1800</v>
      </c>
      <c r="M21" s="62">
        <v>1200</v>
      </c>
      <c r="N21" s="63">
        <v>1100</v>
      </c>
      <c r="O21" s="61">
        <v>1800</v>
      </c>
      <c r="P21" s="4">
        <v>1800</v>
      </c>
      <c r="Q21" s="4">
        <v>1800</v>
      </c>
      <c r="R21" s="4">
        <v>1800</v>
      </c>
      <c r="S21" s="4">
        <v>1800</v>
      </c>
      <c r="T21" s="2">
        <v>1200</v>
      </c>
      <c r="U21" s="3">
        <v>1100</v>
      </c>
      <c r="V21" s="4">
        <v>1800</v>
      </c>
      <c r="W21" s="4">
        <v>1800</v>
      </c>
      <c r="X21" s="4">
        <v>1800</v>
      </c>
      <c r="Y21" s="4">
        <v>1800</v>
      </c>
      <c r="Z21" s="4">
        <v>1800</v>
      </c>
      <c r="AA21" s="2">
        <v>1200</v>
      </c>
      <c r="AB21" s="3">
        <v>1100</v>
      </c>
      <c r="AC21" s="4">
        <v>1800</v>
      </c>
      <c r="AD21" s="4">
        <v>1800</v>
      </c>
      <c r="AE21" s="4">
        <v>1800</v>
      </c>
      <c r="AF21" s="61">
        <v>1800</v>
      </c>
      <c r="AG21" s="61">
        <v>1800</v>
      </c>
      <c r="AH21" s="45">
        <f t="shared" si="1"/>
        <v>49100</v>
      </c>
      <c r="AI21" s="46"/>
      <c r="AJ21" s="47"/>
      <c r="AK21" s="47"/>
    </row>
    <row r="22" spans="2:37" ht="38.1" customHeight="1" x14ac:dyDescent="0.4">
      <c r="B22" s="48" t="s">
        <v>26</v>
      </c>
      <c r="C22" s="4">
        <v>1700</v>
      </c>
      <c r="D22" s="4">
        <v>1700</v>
      </c>
      <c r="E22" s="3">
        <v>1100</v>
      </c>
      <c r="F22" s="3">
        <v>1100</v>
      </c>
      <c r="G22" s="3">
        <v>1100</v>
      </c>
      <c r="H22" s="3">
        <v>1100</v>
      </c>
      <c r="I22" s="4">
        <v>1700</v>
      </c>
      <c r="J22" s="4">
        <v>1700</v>
      </c>
      <c r="K22" s="61">
        <v>1700</v>
      </c>
      <c r="L22" s="61">
        <v>1700</v>
      </c>
      <c r="M22" s="62">
        <v>1200</v>
      </c>
      <c r="N22" s="63">
        <v>1100</v>
      </c>
      <c r="O22" s="61">
        <v>1700</v>
      </c>
      <c r="P22" s="4">
        <v>1700</v>
      </c>
      <c r="Q22" s="4">
        <v>1700</v>
      </c>
      <c r="R22" s="4">
        <v>1700</v>
      </c>
      <c r="S22" s="4">
        <v>1700</v>
      </c>
      <c r="T22" s="2">
        <v>1200</v>
      </c>
      <c r="U22" s="3">
        <v>1100</v>
      </c>
      <c r="V22" s="4">
        <v>1700</v>
      </c>
      <c r="W22" s="4">
        <v>1700</v>
      </c>
      <c r="X22" s="4">
        <v>1700</v>
      </c>
      <c r="Y22" s="4">
        <v>1700</v>
      </c>
      <c r="Z22" s="4">
        <v>1700</v>
      </c>
      <c r="AA22" s="2">
        <v>1200</v>
      </c>
      <c r="AB22" s="3">
        <v>1100</v>
      </c>
      <c r="AC22" s="4">
        <v>1700</v>
      </c>
      <c r="AD22" s="4">
        <v>1700</v>
      </c>
      <c r="AE22" s="4">
        <v>1700</v>
      </c>
      <c r="AF22" s="61">
        <v>1700</v>
      </c>
      <c r="AG22" s="61">
        <v>1700</v>
      </c>
      <c r="AH22" s="45">
        <f t="shared" si="1"/>
        <v>47000</v>
      </c>
      <c r="AI22" s="46"/>
      <c r="AJ22" s="47"/>
      <c r="AK22" s="47"/>
    </row>
    <row r="23" spans="2:37" ht="38.1" customHeight="1" x14ac:dyDescent="0.4">
      <c r="B23" s="48" t="s">
        <v>27</v>
      </c>
      <c r="C23" s="4">
        <v>1500</v>
      </c>
      <c r="D23" s="4">
        <v>1500</v>
      </c>
      <c r="E23" s="3">
        <v>1100</v>
      </c>
      <c r="F23" s="3">
        <v>1100</v>
      </c>
      <c r="G23" s="3">
        <v>1100</v>
      </c>
      <c r="H23" s="3">
        <v>1100</v>
      </c>
      <c r="I23" s="4">
        <v>1500</v>
      </c>
      <c r="J23" s="4">
        <v>1500</v>
      </c>
      <c r="K23" s="61">
        <v>1500</v>
      </c>
      <c r="L23" s="61">
        <v>1500</v>
      </c>
      <c r="M23" s="62">
        <v>1100</v>
      </c>
      <c r="N23" s="63">
        <v>1100</v>
      </c>
      <c r="O23" s="61">
        <v>1500</v>
      </c>
      <c r="P23" s="4">
        <v>1500</v>
      </c>
      <c r="Q23" s="4">
        <v>1500</v>
      </c>
      <c r="R23" s="4">
        <v>1500</v>
      </c>
      <c r="S23" s="4">
        <v>1500</v>
      </c>
      <c r="T23" s="2">
        <v>1100</v>
      </c>
      <c r="U23" s="3">
        <v>1100</v>
      </c>
      <c r="V23" s="4">
        <v>1500</v>
      </c>
      <c r="W23" s="4">
        <v>1500</v>
      </c>
      <c r="X23" s="4">
        <v>1500</v>
      </c>
      <c r="Y23" s="4">
        <v>1500</v>
      </c>
      <c r="Z23" s="4">
        <v>1500</v>
      </c>
      <c r="AA23" s="2">
        <v>1100</v>
      </c>
      <c r="AB23" s="3">
        <v>1100</v>
      </c>
      <c r="AC23" s="4">
        <v>1500</v>
      </c>
      <c r="AD23" s="4">
        <v>1500</v>
      </c>
      <c r="AE23" s="4">
        <v>1500</v>
      </c>
      <c r="AF23" s="61">
        <v>1500</v>
      </c>
      <c r="AG23" s="61">
        <v>1500</v>
      </c>
      <c r="AH23" s="45">
        <f t="shared" si="1"/>
        <v>42500</v>
      </c>
      <c r="AI23" s="46"/>
      <c r="AJ23" s="47"/>
      <c r="AK23" s="47"/>
    </row>
    <row r="24" spans="2:37" ht="38.1" customHeight="1" x14ac:dyDescent="0.4">
      <c r="B24" s="48" t="s">
        <v>28</v>
      </c>
      <c r="C24" s="4">
        <v>1400</v>
      </c>
      <c r="D24" s="4">
        <v>1400</v>
      </c>
      <c r="E24" s="3">
        <v>1100</v>
      </c>
      <c r="F24" s="3">
        <v>1100</v>
      </c>
      <c r="G24" s="3">
        <v>1100</v>
      </c>
      <c r="H24" s="3">
        <v>1100</v>
      </c>
      <c r="I24" s="4">
        <v>1400</v>
      </c>
      <c r="J24" s="4">
        <v>1400</v>
      </c>
      <c r="K24" s="61">
        <v>1400</v>
      </c>
      <c r="L24" s="61">
        <v>1400</v>
      </c>
      <c r="M24" s="62">
        <v>1100</v>
      </c>
      <c r="N24" s="63">
        <v>1100</v>
      </c>
      <c r="O24" s="61">
        <v>1400</v>
      </c>
      <c r="P24" s="4">
        <v>1400</v>
      </c>
      <c r="Q24" s="4">
        <v>1400</v>
      </c>
      <c r="R24" s="4">
        <v>1400</v>
      </c>
      <c r="S24" s="4">
        <v>1400</v>
      </c>
      <c r="T24" s="2">
        <v>1100</v>
      </c>
      <c r="U24" s="3">
        <v>1100</v>
      </c>
      <c r="V24" s="4">
        <v>1400</v>
      </c>
      <c r="W24" s="4">
        <v>1400</v>
      </c>
      <c r="X24" s="4">
        <v>1400</v>
      </c>
      <c r="Y24" s="4">
        <v>1400</v>
      </c>
      <c r="Z24" s="4">
        <v>1400</v>
      </c>
      <c r="AA24" s="2">
        <v>1100</v>
      </c>
      <c r="AB24" s="3">
        <v>1100</v>
      </c>
      <c r="AC24" s="4">
        <v>1400</v>
      </c>
      <c r="AD24" s="4">
        <v>1400</v>
      </c>
      <c r="AE24" s="4">
        <v>1400</v>
      </c>
      <c r="AF24" s="61">
        <v>1400</v>
      </c>
      <c r="AG24" s="61">
        <v>1400</v>
      </c>
      <c r="AH24" s="45">
        <f t="shared" si="1"/>
        <v>40400</v>
      </c>
      <c r="AI24" s="46"/>
      <c r="AJ24" s="47"/>
      <c r="AK24" s="47"/>
    </row>
    <row r="25" spans="2:37" ht="38.1" customHeight="1" x14ac:dyDescent="0.4">
      <c r="B25" s="48" t="s">
        <v>29</v>
      </c>
      <c r="C25" s="4">
        <v>1300</v>
      </c>
      <c r="D25" s="4">
        <v>1300</v>
      </c>
      <c r="E25" s="3">
        <v>1000</v>
      </c>
      <c r="F25" s="3">
        <v>1000</v>
      </c>
      <c r="G25" s="3">
        <v>1000</v>
      </c>
      <c r="H25" s="3">
        <v>1000</v>
      </c>
      <c r="I25" s="4">
        <v>1300</v>
      </c>
      <c r="J25" s="4">
        <v>1300</v>
      </c>
      <c r="K25" s="61">
        <v>1300</v>
      </c>
      <c r="L25" s="61">
        <v>1300</v>
      </c>
      <c r="M25" s="62">
        <v>1000</v>
      </c>
      <c r="N25" s="63">
        <v>1000</v>
      </c>
      <c r="O25" s="61">
        <v>1300</v>
      </c>
      <c r="P25" s="4">
        <v>1300</v>
      </c>
      <c r="Q25" s="4">
        <v>1300</v>
      </c>
      <c r="R25" s="4">
        <v>1300</v>
      </c>
      <c r="S25" s="4">
        <v>1300</v>
      </c>
      <c r="T25" s="2">
        <v>1000</v>
      </c>
      <c r="U25" s="3">
        <v>1000</v>
      </c>
      <c r="V25" s="4">
        <v>1300</v>
      </c>
      <c r="W25" s="4">
        <v>1300</v>
      </c>
      <c r="X25" s="4">
        <v>1300</v>
      </c>
      <c r="Y25" s="4">
        <v>1300</v>
      </c>
      <c r="Z25" s="4">
        <v>1300</v>
      </c>
      <c r="AA25" s="2">
        <v>1000</v>
      </c>
      <c r="AB25" s="3">
        <v>1000</v>
      </c>
      <c r="AC25" s="4">
        <v>1300</v>
      </c>
      <c r="AD25" s="4">
        <v>1300</v>
      </c>
      <c r="AE25" s="4">
        <v>1300</v>
      </c>
      <c r="AF25" s="61">
        <v>1300</v>
      </c>
      <c r="AG25" s="61">
        <v>1300</v>
      </c>
      <c r="AH25" s="45">
        <f t="shared" si="1"/>
        <v>37300</v>
      </c>
      <c r="AI25" s="46"/>
      <c r="AJ25" s="47"/>
      <c r="AK25" s="47"/>
    </row>
    <row r="26" spans="2:37" ht="38.1" customHeight="1" x14ac:dyDescent="0.4">
      <c r="B26" s="48" t="s">
        <v>30</v>
      </c>
      <c r="C26" s="4">
        <v>1200</v>
      </c>
      <c r="D26" s="4">
        <v>1200</v>
      </c>
      <c r="E26" s="3">
        <v>1000</v>
      </c>
      <c r="F26" s="3">
        <v>1000</v>
      </c>
      <c r="G26" s="3">
        <v>1000</v>
      </c>
      <c r="H26" s="3">
        <v>1000</v>
      </c>
      <c r="I26" s="4">
        <v>1200</v>
      </c>
      <c r="J26" s="4">
        <v>1200</v>
      </c>
      <c r="K26" s="61">
        <v>1200</v>
      </c>
      <c r="L26" s="61">
        <v>1200</v>
      </c>
      <c r="M26" s="62">
        <v>1000</v>
      </c>
      <c r="N26" s="63">
        <v>1000</v>
      </c>
      <c r="O26" s="61">
        <v>1200</v>
      </c>
      <c r="P26" s="4">
        <v>1200</v>
      </c>
      <c r="Q26" s="4">
        <v>1200</v>
      </c>
      <c r="R26" s="4">
        <v>1200</v>
      </c>
      <c r="S26" s="4">
        <v>1200</v>
      </c>
      <c r="T26" s="2">
        <v>1000</v>
      </c>
      <c r="U26" s="3">
        <v>1000</v>
      </c>
      <c r="V26" s="4">
        <v>1200</v>
      </c>
      <c r="W26" s="4">
        <v>1200</v>
      </c>
      <c r="X26" s="4">
        <v>1200</v>
      </c>
      <c r="Y26" s="4">
        <v>1200</v>
      </c>
      <c r="Z26" s="4">
        <v>1200</v>
      </c>
      <c r="AA26" s="2">
        <v>1000</v>
      </c>
      <c r="AB26" s="3">
        <v>1000</v>
      </c>
      <c r="AC26" s="4">
        <v>1200</v>
      </c>
      <c r="AD26" s="4">
        <v>1200</v>
      </c>
      <c r="AE26" s="4">
        <v>1200</v>
      </c>
      <c r="AF26" s="61">
        <v>1200</v>
      </c>
      <c r="AG26" s="61">
        <v>1200</v>
      </c>
      <c r="AH26" s="45">
        <f t="shared" si="1"/>
        <v>35200</v>
      </c>
      <c r="AI26" s="46"/>
      <c r="AJ26" s="47"/>
      <c r="AK26" s="47"/>
    </row>
    <row r="27" spans="2:37" ht="38.1" customHeight="1" x14ac:dyDescent="0.4">
      <c r="B27" s="48" t="s">
        <v>31</v>
      </c>
      <c r="C27" s="4">
        <v>1100</v>
      </c>
      <c r="D27" s="4">
        <v>1100</v>
      </c>
      <c r="E27" s="3">
        <v>900</v>
      </c>
      <c r="F27" s="3">
        <v>900</v>
      </c>
      <c r="G27" s="3">
        <v>900</v>
      </c>
      <c r="H27" s="3">
        <v>900</v>
      </c>
      <c r="I27" s="4">
        <v>1100</v>
      </c>
      <c r="J27" s="4">
        <v>1100</v>
      </c>
      <c r="K27" s="61">
        <v>1100</v>
      </c>
      <c r="L27" s="61">
        <v>1100</v>
      </c>
      <c r="M27" s="62">
        <v>900</v>
      </c>
      <c r="N27" s="63">
        <v>900</v>
      </c>
      <c r="O27" s="61">
        <v>1100</v>
      </c>
      <c r="P27" s="4">
        <v>1100</v>
      </c>
      <c r="Q27" s="4">
        <v>1100</v>
      </c>
      <c r="R27" s="4">
        <v>1100</v>
      </c>
      <c r="S27" s="4">
        <v>1100</v>
      </c>
      <c r="T27" s="2">
        <v>900</v>
      </c>
      <c r="U27" s="3">
        <v>900</v>
      </c>
      <c r="V27" s="4">
        <v>1100</v>
      </c>
      <c r="W27" s="4">
        <v>1100</v>
      </c>
      <c r="X27" s="4">
        <v>1100</v>
      </c>
      <c r="Y27" s="4">
        <v>1100</v>
      </c>
      <c r="Z27" s="4">
        <v>1100</v>
      </c>
      <c r="AA27" s="2">
        <v>900</v>
      </c>
      <c r="AB27" s="3">
        <v>900</v>
      </c>
      <c r="AC27" s="4">
        <v>1100</v>
      </c>
      <c r="AD27" s="4">
        <v>1100</v>
      </c>
      <c r="AE27" s="4">
        <v>1100</v>
      </c>
      <c r="AF27" s="61">
        <v>1100</v>
      </c>
      <c r="AG27" s="61">
        <v>1100</v>
      </c>
      <c r="AH27" s="45">
        <f t="shared" si="1"/>
        <v>32100</v>
      </c>
      <c r="AI27" s="46"/>
      <c r="AJ27" s="47"/>
      <c r="AK27" s="47"/>
    </row>
    <row r="28" spans="2:37" ht="38.1" customHeight="1" x14ac:dyDescent="0.4">
      <c r="B28" s="48" t="s">
        <v>32</v>
      </c>
      <c r="C28" s="4">
        <v>900</v>
      </c>
      <c r="D28" s="4">
        <v>900</v>
      </c>
      <c r="E28" s="3">
        <v>900</v>
      </c>
      <c r="F28" s="3">
        <v>900</v>
      </c>
      <c r="G28" s="3">
        <v>900</v>
      </c>
      <c r="H28" s="3">
        <v>900</v>
      </c>
      <c r="I28" s="4">
        <v>900</v>
      </c>
      <c r="J28" s="4">
        <v>900</v>
      </c>
      <c r="K28" s="61">
        <v>900</v>
      </c>
      <c r="L28" s="61">
        <v>900</v>
      </c>
      <c r="M28" s="62">
        <v>900</v>
      </c>
      <c r="N28" s="63">
        <v>900</v>
      </c>
      <c r="O28" s="61">
        <v>900</v>
      </c>
      <c r="P28" s="4">
        <v>900</v>
      </c>
      <c r="Q28" s="4">
        <v>900</v>
      </c>
      <c r="R28" s="4">
        <v>900</v>
      </c>
      <c r="S28" s="4">
        <v>900</v>
      </c>
      <c r="T28" s="2">
        <v>900</v>
      </c>
      <c r="U28" s="3">
        <v>900</v>
      </c>
      <c r="V28" s="4">
        <v>900</v>
      </c>
      <c r="W28" s="4">
        <v>900</v>
      </c>
      <c r="X28" s="4">
        <v>900</v>
      </c>
      <c r="Y28" s="4">
        <v>900</v>
      </c>
      <c r="Z28" s="4">
        <v>900</v>
      </c>
      <c r="AA28" s="2">
        <v>900</v>
      </c>
      <c r="AB28" s="3">
        <v>900</v>
      </c>
      <c r="AC28" s="4">
        <v>900</v>
      </c>
      <c r="AD28" s="4">
        <v>900</v>
      </c>
      <c r="AE28" s="4">
        <v>900</v>
      </c>
      <c r="AF28" s="61">
        <v>900</v>
      </c>
      <c r="AG28" s="61">
        <v>900</v>
      </c>
      <c r="AH28" s="45">
        <f t="shared" si="1"/>
        <v>27900</v>
      </c>
      <c r="AI28" s="46"/>
      <c r="AJ28" s="47"/>
      <c r="AK28" s="47"/>
    </row>
    <row r="29" spans="2:37" ht="38.1" customHeight="1" x14ac:dyDescent="0.4">
      <c r="B29" s="48" t="s">
        <v>33</v>
      </c>
      <c r="C29" s="4">
        <v>900</v>
      </c>
      <c r="D29" s="4">
        <v>900</v>
      </c>
      <c r="E29" s="3">
        <v>900</v>
      </c>
      <c r="F29" s="3">
        <v>900</v>
      </c>
      <c r="G29" s="3">
        <v>900</v>
      </c>
      <c r="H29" s="3">
        <v>900</v>
      </c>
      <c r="I29" s="4">
        <v>900</v>
      </c>
      <c r="J29" s="4">
        <v>900</v>
      </c>
      <c r="K29" s="61">
        <v>900</v>
      </c>
      <c r="L29" s="61">
        <v>900</v>
      </c>
      <c r="M29" s="62">
        <v>800</v>
      </c>
      <c r="N29" s="63">
        <v>900</v>
      </c>
      <c r="O29" s="61">
        <v>900</v>
      </c>
      <c r="P29" s="4">
        <v>900</v>
      </c>
      <c r="Q29" s="4">
        <v>900</v>
      </c>
      <c r="R29" s="4">
        <v>900</v>
      </c>
      <c r="S29" s="4">
        <v>900</v>
      </c>
      <c r="T29" s="2">
        <v>800</v>
      </c>
      <c r="U29" s="3">
        <v>900</v>
      </c>
      <c r="V29" s="4">
        <v>900</v>
      </c>
      <c r="W29" s="4">
        <v>900</v>
      </c>
      <c r="X29" s="4">
        <v>900</v>
      </c>
      <c r="Y29" s="4">
        <v>900</v>
      </c>
      <c r="Z29" s="4">
        <v>900</v>
      </c>
      <c r="AA29" s="2">
        <v>800</v>
      </c>
      <c r="AB29" s="3">
        <v>900</v>
      </c>
      <c r="AC29" s="4">
        <v>900</v>
      </c>
      <c r="AD29" s="4">
        <v>900</v>
      </c>
      <c r="AE29" s="4">
        <v>900</v>
      </c>
      <c r="AF29" s="61">
        <v>900</v>
      </c>
      <c r="AG29" s="61">
        <v>900</v>
      </c>
      <c r="AH29" s="45">
        <f t="shared" si="1"/>
        <v>27600</v>
      </c>
      <c r="AI29" s="46"/>
      <c r="AJ29" s="47"/>
      <c r="AK29" s="47"/>
    </row>
    <row r="30" spans="2:37" ht="38.1" customHeight="1" x14ac:dyDescent="0.4">
      <c r="B30" s="48"/>
      <c r="C30" s="49">
        <f t="shared" ref="C30:AG30" si="2">SUM(C6:C29)</f>
        <v>32200</v>
      </c>
      <c r="D30" s="49">
        <f t="shared" si="2"/>
        <v>32200</v>
      </c>
      <c r="E30" s="51">
        <f t="shared" si="2"/>
        <v>23800</v>
      </c>
      <c r="F30" s="51">
        <f t="shared" si="2"/>
        <v>23800</v>
      </c>
      <c r="G30" s="51">
        <f t="shared" si="2"/>
        <v>23800</v>
      </c>
      <c r="H30" s="51">
        <f t="shared" si="2"/>
        <v>23800</v>
      </c>
      <c r="I30" s="49">
        <f t="shared" si="2"/>
        <v>32200</v>
      </c>
      <c r="J30" s="49">
        <f t="shared" si="2"/>
        <v>32200</v>
      </c>
      <c r="K30" s="49">
        <f t="shared" si="2"/>
        <v>32200</v>
      </c>
      <c r="L30" s="49">
        <f t="shared" si="2"/>
        <v>32200</v>
      </c>
      <c r="M30" s="50">
        <f t="shared" si="2"/>
        <v>25200</v>
      </c>
      <c r="N30" s="51">
        <f t="shared" si="2"/>
        <v>23800</v>
      </c>
      <c r="O30" s="49">
        <f t="shared" si="2"/>
        <v>32200</v>
      </c>
      <c r="P30" s="49">
        <f t="shared" si="2"/>
        <v>32200</v>
      </c>
      <c r="Q30" s="49">
        <f t="shared" si="2"/>
        <v>32200</v>
      </c>
      <c r="R30" s="49">
        <f t="shared" si="2"/>
        <v>32200</v>
      </c>
      <c r="S30" s="49">
        <f t="shared" si="2"/>
        <v>32200</v>
      </c>
      <c r="T30" s="50">
        <f t="shared" si="2"/>
        <v>25200</v>
      </c>
      <c r="U30" s="51">
        <f t="shared" si="2"/>
        <v>23800</v>
      </c>
      <c r="V30" s="49">
        <f t="shared" si="2"/>
        <v>32200</v>
      </c>
      <c r="W30" s="49">
        <f t="shared" si="2"/>
        <v>32200</v>
      </c>
      <c r="X30" s="49">
        <f t="shared" si="2"/>
        <v>32200</v>
      </c>
      <c r="Y30" s="49">
        <f t="shared" si="2"/>
        <v>32200</v>
      </c>
      <c r="Z30" s="49">
        <f t="shared" si="2"/>
        <v>32200</v>
      </c>
      <c r="AA30" s="50">
        <f t="shared" si="2"/>
        <v>25200</v>
      </c>
      <c r="AB30" s="51">
        <f t="shared" si="2"/>
        <v>23800</v>
      </c>
      <c r="AC30" s="49">
        <f t="shared" si="2"/>
        <v>32200</v>
      </c>
      <c r="AD30" s="49">
        <f t="shared" si="2"/>
        <v>32200</v>
      </c>
      <c r="AE30" s="49">
        <f t="shared" si="2"/>
        <v>32200</v>
      </c>
      <c r="AF30" s="49">
        <f t="shared" si="2"/>
        <v>32200</v>
      </c>
      <c r="AG30" s="49">
        <f t="shared" si="2"/>
        <v>32200</v>
      </c>
      <c r="AH30" s="45">
        <f>SUM(AH6:AH29)</f>
        <v>918400</v>
      </c>
      <c r="AI30" s="52"/>
      <c r="AJ30" s="53"/>
      <c r="AK30" s="53"/>
    </row>
    <row r="31" spans="2:37" ht="38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7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22400</v>
      </c>
      <c r="D32" s="49">
        <f t="shared" si="3"/>
        <v>22400</v>
      </c>
      <c r="E32" s="49">
        <f t="shared" si="3"/>
        <v>15000</v>
      </c>
      <c r="F32" s="49">
        <f t="shared" si="3"/>
        <v>15000</v>
      </c>
      <c r="G32" s="49">
        <f t="shared" si="3"/>
        <v>15000</v>
      </c>
      <c r="H32" s="49">
        <f t="shared" si="3"/>
        <v>15000</v>
      </c>
      <c r="I32" s="49">
        <f t="shared" si="3"/>
        <v>22400</v>
      </c>
      <c r="J32" s="49">
        <f t="shared" si="3"/>
        <v>22400</v>
      </c>
      <c r="K32" s="49">
        <f t="shared" si="3"/>
        <v>22400</v>
      </c>
      <c r="L32" s="49">
        <f t="shared" si="3"/>
        <v>22400</v>
      </c>
      <c r="M32" s="49">
        <f t="shared" si="3"/>
        <v>15900</v>
      </c>
      <c r="N32" s="49">
        <f t="shared" si="3"/>
        <v>15000</v>
      </c>
      <c r="O32" s="49">
        <f t="shared" si="3"/>
        <v>22400</v>
      </c>
      <c r="P32" s="49">
        <f t="shared" si="3"/>
        <v>22400</v>
      </c>
      <c r="Q32" s="49">
        <f t="shared" si="3"/>
        <v>22400</v>
      </c>
      <c r="R32" s="49">
        <f t="shared" si="3"/>
        <v>22400</v>
      </c>
      <c r="S32" s="49">
        <f t="shared" si="3"/>
        <v>22400</v>
      </c>
      <c r="T32" s="49">
        <f t="shared" si="3"/>
        <v>15900</v>
      </c>
      <c r="U32" s="49">
        <f t="shared" si="3"/>
        <v>15000</v>
      </c>
      <c r="V32" s="49">
        <f t="shared" si="3"/>
        <v>22400</v>
      </c>
      <c r="W32" s="49">
        <f t="shared" si="3"/>
        <v>22400</v>
      </c>
      <c r="X32" s="49">
        <f t="shared" si="3"/>
        <v>22400</v>
      </c>
      <c r="Y32" s="49">
        <f t="shared" si="3"/>
        <v>22400</v>
      </c>
      <c r="Z32" s="49">
        <f t="shared" si="3"/>
        <v>22400</v>
      </c>
      <c r="AA32" s="49">
        <f t="shared" si="3"/>
        <v>15900</v>
      </c>
      <c r="AB32" s="49">
        <f t="shared" si="3"/>
        <v>15000</v>
      </c>
      <c r="AC32" s="49">
        <f t="shared" si="3"/>
        <v>22400</v>
      </c>
      <c r="AD32" s="49">
        <f t="shared" si="3"/>
        <v>22400</v>
      </c>
      <c r="AE32" s="49">
        <f t="shared" si="3"/>
        <v>22400</v>
      </c>
      <c r="AF32" s="49">
        <f>SUM(AF14:AF27)</f>
        <v>22400</v>
      </c>
      <c r="AG32" s="49">
        <f t="shared" ref="AG32" si="4">SUM(AG14:AG27)</f>
        <v>22400</v>
      </c>
      <c r="AH32" s="45">
        <f>SUM(C32:AG32)</f>
        <v>623100</v>
      </c>
      <c r="AI32" s="45">
        <f>C32+D32+E32+F32+G32+H32+N32+U32+AB32</f>
        <v>149800</v>
      </c>
      <c r="AJ32" s="45">
        <f>AH32-AI32</f>
        <v>473300</v>
      </c>
      <c r="AK32" s="45">
        <f>AJ32</f>
        <v>473300</v>
      </c>
    </row>
    <row r="33" spans="2:37" ht="38.1" customHeight="1" x14ac:dyDescent="0.4">
      <c r="B33" s="1" t="s">
        <v>8</v>
      </c>
      <c r="C33" s="49">
        <f>C30-C32</f>
        <v>9800</v>
      </c>
      <c r="D33" s="49">
        <f t="shared" ref="D33:AE33" si="5">D30-D32</f>
        <v>9800</v>
      </c>
      <c r="E33" s="49">
        <f t="shared" si="5"/>
        <v>8800</v>
      </c>
      <c r="F33" s="49">
        <f t="shared" si="5"/>
        <v>8800</v>
      </c>
      <c r="G33" s="49">
        <f t="shared" si="5"/>
        <v>8800</v>
      </c>
      <c r="H33" s="49">
        <f t="shared" si="5"/>
        <v>8800</v>
      </c>
      <c r="I33" s="49">
        <f t="shared" si="5"/>
        <v>9800</v>
      </c>
      <c r="J33" s="49">
        <f t="shared" si="5"/>
        <v>9800</v>
      </c>
      <c r="K33" s="49">
        <f t="shared" si="5"/>
        <v>9800</v>
      </c>
      <c r="L33" s="49">
        <f t="shared" si="5"/>
        <v>9800</v>
      </c>
      <c r="M33" s="49">
        <f t="shared" si="5"/>
        <v>9300</v>
      </c>
      <c r="N33" s="49">
        <f t="shared" si="5"/>
        <v>8800</v>
      </c>
      <c r="O33" s="49">
        <f t="shared" si="5"/>
        <v>9800</v>
      </c>
      <c r="P33" s="49">
        <f t="shared" si="5"/>
        <v>9800</v>
      </c>
      <c r="Q33" s="49">
        <f t="shared" si="5"/>
        <v>9800</v>
      </c>
      <c r="R33" s="49">
        <f t="shared" si="5"/>
        <v>9800</v>
      </c>
      <c r="S33" s="49">
        <f t="shared" si="5"/>
        <v>9800</v>
      </c>
      <c r="T33" s="49">
        <f t="shared" si="5"/>
        <v>9300</v>
      </c>
      <c r="U33" s="49">
        <f t="shared" si="5"/>
        <v>8800</v>
      </c>
      <c r="V33" s="49">
        <f t="shared" si="5"/>
        <v>9800</v>
      </c>
      <c r="W33" s="49">
        <f t="shared" si="5"/>
        <v>9800</v>
      </c>
      <c r="X33" s="49">
        <f t="shared" si="5"/>
        <v>9800</v>
      </c>
      <c r="Y33" s="49">
        <f t="shared" si="5"/>
        <v>9800</v>
      </c>
      <c r="Z33" s="49">
        <f t="shared" si="5"/>
        <v>9800</v>
      </c>
      <c r="AA33" s="49">
        <f t="shared" si="5"/>
        <v>9300</v>
      </c>
      <c r="AB33" s="49">
        <f t="shared" si="5"/>
        <v>8800</v>
      </c>
      <c r="AC33" s="49">
        <f t="shared" si="5"/>
        <v>9800</v>
      </c>
      <c r="AD33" s="49">
        <f t="shared" si="5"/>
        <v>9800</v>
      </c>
      <c r="AE33" s="49">
        <f t="shared" si="5"/>
        <v>9800</v>
      </c>
      <c r="AF33" s="49">
        <f>AF30-AF32</f>
        <v>9800</v>
      </c>
      <c r="AG33" s="49">
        <f t="shared" ref="AG33" si="6">AG30-AG32</f>
        <v>9800</v>
      </c>
      <c r="AH33" s="45">
        <f>SUM(C33:AG33)</f>
        <v>295300</v>
      </c>
      <c r="AI33" s="45">
        <f>C33+D33+E33+F33+G33+H33+N33+U33+AB33</f>
        <v>81200</v>
      </c>
      <c r="AJ33" s="45"/>
      <c r="AK33" s="45">
        <f>AH33+AI32</f>
        <v>445100</v>
      </c>
    </row>
    <row r="34" spans="2:37" ht="38.1" customHeight="1" x14ac:dyDescent="0.4">
      <c r="B34" s="30" t="s">
        <v>9</v>
      </c>
      <c r="C34" s="58">
        <f t="shared" ref="C34:AF34" si="7">SUM(C19:C21)</f>
        <v>5400</v>
      </c>
      <c r="D34" s="58">
        <f t="shared" si="7"/>
        <v>5400</v>
      </c>
      <c r="E34" s="58">
        <f t="shared" si="7"/>
        <v>3300</v>
      </c>
      <c r="F34" s="58">
        <f t="shared" si="7"/>
        <v>3300</v>
      </c>
      <c r="G34" s="58">
        <f t="shared" si="7"/>
        <v>3300</v>
      </c>
      <c r="H34" s="58">
        <f t="shared" si="7"/>
        <v>3300</v>
      </c>
      <c r="I34" s="58">
        <f t="shared" si="7"/>
        <v>5400</v>
      </c>
      <c r="J34" s="58">
        <f t="shared" si="7"/>
        <v>5400</v>
      </c>
      <c r="K34" s="58">
        <f t="shared" si="7"/>
        <v>5400</v>
      </c>
      <c r="L34" s="58">
        <f t="shared" si="7"/>
        <v>5400</v>
      </c>
      <c r="M34" s="58">
        <f t="shared" si="7"/>
        <v>3600</v>
      </c>
      <c r="N34" s="58">
        <f t="shared" si="7"/>
        <v>3300</v>
      </c>
      <c r="O34" s="58">
        <f t="shared" si="7"/>
        <v>5400</v>
      </c>
      <c r="P34" s="58">
        <f t="shared" si="7"/>
        <v>5400</v>
      </c>
      <c r="Q34" s="58">
        <f t="shared" si="7"/>
        <v>5400</v>
      </c>
      <c r="R34" s="58">
        <f t="shared" si="7"/>
        <v>5400</v>
      </c>
      <c r="S34" s="58">
        <f t="shared" si="7"/>
        <v>5400</v>
      </c>
      <c r="T34" s="58">
        <f t="shared" si="7"/>
        <v>3600</v>
      </c>
      <c r="U34" s="58">
        <f t="shared" si="7"/>
        <v>3300</v>
      </c>
      <c r="V34" s="58">
        <f t="shared" si="7"/>
        <v>5400</v>
      </c>
      <c r="W34" s="58">
        <f t="shared" si="7"/>
        <v>5400</v>
      </c>
      <c r="X34" s="58">
        <f t="shared" si="7"/>
        <v>5400</v>
      </c>
      <c r="Y34" s="58">
        <f t="shared" si="7"/>
        <v>5400</v>
      </c>
      <c r="Z34" s="58">
        <f t="shared" si="7"/>
        <v>5400</v>
      </c>
      <c r="AA34" s="58">
        <f t="shared" si="7"/>
        <v>3600</v>
      </c>
      <c r="AB34" s="58">
        <f t="shared" si="7"/>
        <v>3300</v>
      </c>
      <c r="AC34" s="58">
        <f t="shared" si="7"/>
        <v>5400</v>
      </c>
      <c r="AD34" s="58">
        <f t="shared" si="7"/>
        <v>5400</v>
      </c>
      <c r="AE34" s="58">
        <f t="shared" si="7"/>
        <v>5400</v>
      </c>
      <c r="AF34" s="58">
        <f t="shared" si="7"/>
        <v>5400</v>
      </c>
      <c r="AG34" s="58">
        <f>SUM(AG19:AG21)</f>
        <v>5400</v>
      </c>
      <c r="AH34" s="59">
        <f>SUM(C34:AG34)</f>
        <v>147300</v>
      </c>
      <c r="AI34" s="59">
        <f t="shared" ref="AI34:AI35" si="8">C34+D34+E34+F34+G34+H34+N34+U34+AB34</f>
        <v>33900</v>
      </c>
      <c r="AJ34" s="59"/>
      <c r="AK34" s="59">
        <f>AH34</f>
        <v>147300</v>
      </c>
    </row>
    <row r="35" spans="2:37" ht="32.25" customHeight="1" x14ac:dyDescent="0.4">
      <c r="B35" s="33" t="s">
        <v>62</v>
      </c>
      <c r="C35" s="45">
        <f>C32+C33</f>
        <v>32200</v>
      </c>
      <c r="D35" s="45">
        <f t="shared" ref="D35:AG35" si="9">D32+D33</f>
        <v>32200</v>
      </c>
      <c r="E35" s="45">
        <f t="shared" si="9"/>
        <v>23800</v>
      </c>
      <c r="F35" s="45">
        <f t="shared" si="9"/>
        <v>23800</v>
      </c>
      <c r="G35" s="45">
        <f t="shared" si="9"/>
        <v>23800</v>
      </c>
      <c r="H35" s="45">
        <f t="shared" si="9"/>
        <v>23800</v>
      </c>
      <c r="I35" s="45">
        <f t="shared" si="9"/>
        <v>32200</v>
      </c>
      <c r="J35" s="45">
        <f t="shared" si="9"/>
        <v>32200</v>
      </c>
      <c r="K35" s="45">
        <f t="shared" si="9"/>
        <v>32200</v>
      </c>
      <c r="L35" s="45">
        <f t="shared" si="9"/>
        <v>32200</v>
      </c>
      <c r="M35" s="45">
        <f t="shared" si="9"/>
        <v>25200</v>
      </c>
      <c r="N35" s="45">
        <f t="shared" si="9"/>
        <v>23800</v>
      </c>
      <c r="O35" s="45">
        <f t="shared" si="9"/>
        <v>32200</v>
      </c>
      <c r="P35" s="45">
        <f t="shared" si="9"/>
        <v>32200</v>
      </c>
      <c r="Q35" s="45">
        <f t="shared" si="9"/>
        <v>32200</v>
      </c>
      <c r="R35" s="45">
        <f t="shared" si="9"/>
        <v>32200</v>
      </c>
      <c r="S35" s="45">
        <f t="shared" si="9"/>
        <v>32200</v>
      </c>
      <c r="T35" s="45">
        <f t="shared" si="9"/>
        <v>25200</v>
      </c>
      <c r="U35" s="45">
        <f t="shared" si="9"/>
        <v>23800</v>
      </c>
      <c r="V35" s="45">
        <f t="shared" si="9"/>
        <v>32200</v>
      </c>
      <c r="W35" s="45">
        <f t="shared" si="9"/>
        <v>32200</v>
      </c>
      <c r="X35" s="45">
        <f t="shared" si="9"/>
        <v>32200</v>
      </c>
      <c r="Y35" s="45">
        <f t="shared" si="9"/>
        <v>32200</v>
      </c>
      <c r="Z35" s="45">
        <f t="shared" si="9"/>
        <v>32200</v>
      </c>
      <c r="AA35" s="45">
        <f t="shared" si="9"/>
        <v>25200</v>
      </c>
      <c r="AB35" s="45">
        <f t="shared" si="9"/>
        <v>23800</v>
      </c>
      <c r="AC35" s="45">
        <f t="shared" si="9"/>
        <v>32200</v>
      </c>
      <c r="AD35" s="45">
        <f t="shared" si="9"/>
        <v>32200</v>
      </c>
      <c r="AE35" s="45">
        <f t="shared" si="9"/>
        <v>32200</v>
      </c>
      <c r="AF35" s="45">
        <f t="shared" si="9"/>
        <v>32200</v>
      </c>
      <c r="AG35" s="45">
        <f t="shared" si="9"/>
        <v>32200</v>
      </c>
      <c r="AH35" s="45">
        <f>AH32+AH33</f>
        <v>918400</v>
      </c>
      <c r="AI35" s="45">
        <f t="shared" si="8"/>
        <v>231000</v>
      </c>
      <c r="AJ35" s="45"/>
      <c r="AK35" s="45">
        <f>AK33+AK32</f>
        <v>918400</v>
      </c>
    </row>
    <row r="36" spans="2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2" spans="1:37" ht="50.1" customHeight="1" x14ac:dyDescent="0.4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104"/>
      <c r="C4" s="36">
        <v>43617</v>
      </c>
      <c r="D4" s="37">
        <f>C4+1</f>
        <v>43618</v>
      </c>
      <c r="E4" s="35">
        <f t="shared" ref="E4:AF4" si="0">D4+1</f>
        <v>43619</v>
      </c>
      <c r="F4" s="35">
        <f t="shared" si="0"/>
        <v>43620</v>
      </c>
      <c r="G4" s="35">
        <f t="shared" si="0"/>
        <v>43621</v>
      </c>
      <c r="H4" s="35">
        <f t="shared" si="0"/>
        <v>43622</v>
      </c>
      <c r="I4" s="35">
        <f t="shared" si="0"/>
        <v>43623</v>
      </c>
      <c r="J4" s="36">
        <f t="shared" si="0"/>
        <v>43624</v>
      </c>
      <c r="K4" s="37">
        <f t="shared" si="0"/>
        <v>43625</v>
      </c>
      <c r="L4" s="35">
        <f t="shared" si="0"/>
        <v>43626</v>
      </c>
      <c r="M4" s="35">
        <f t="shared" si="0"/>
        <v>43627</v>
      </c>
      <c r="N4" s="35">
        <f t="shared" si="0"/>
        <v>43628</v>
      </c>
      <c r="O4" s="35">
        <f t="shared" si="0"/>
        <v>43629</v>
      </c>
      <c r="P4" s="35">
        <f t="shared" si="0"/>
        <v>43630</v>
      </c>
      <c r="Q4" s="36">
        <f t="shared" si="0"/>
        <v>43631</v>
      </c>
      <c r="R4" s="37">
        <f t="shared" si="0"/>
        <v>43632</v>
      </c>
      <c r="S4" s="35">
        <f t="shared" si="0"/>
        <v>43633</v>
      </c>
      <c r="T4" s="35">
        <f t="shared" si="0"/>
        <v>43634</v>
      </c>
      <c r="U4" s="35">
        <f t="shared" si="0"/>
        <v>43635</v>
      </c>
      <c r="V4" s="35">
        <f t="shared" si="0"/>
        <v>43636</v>
      </c>
      <c r="W4" s="35">
        <f t="shared" si="0"/>
        <v>43637</v>
      </c>
      <c r="X4" s="36">
        <f t="shared" si="0"/>
        <v>43638</v>
      </c>
      <c r="Y4" s="37">
        <f t="shared" si="0"/>
        <v>43639</v>
      </c>
      <c r="Z4" s="35">
        <f t="shared" si="0"/>
        <v>43640</v>
      </c>
      <c r="AA4" s="35">
        <f t="shared" si="0"/>
        <v>43641</v>
      </c>
      <c r="AB4" s="35">
        <f t="shared" si="0"/>
        <v>43642</v>
      </c>
      <c r="AC4" s="35">
        <f t="shared" si="0"/>
        <v>43643</v>
      </c>
      <c r="AD4" s="35">
        <f t="shared" si="0"/>
        <v>43644</v>
      </c>
      <c r="AE4" s="36">
        <f t="shared" si="0"/>
        <v>43645</v>
      </c>
      <c r="AF4" s="37">
        <f t="shared" si="0"/>
        <v>43646</v>
      </c>
      <c r="AG4" s="65"/>
      <c r="AH4" s="100" t="s">
        <v>63</v>
      </c>
      <c r="AI4" s="66"/>
      <c r="AJ4" s="67"/>
      <c r="AK4" s="67"/>
    </row>
    <row r="5" spans="1:37" ht="38.1" customHeight="1" x14ac:dyDescent="0.4">
      <c r="B5" s="104"/>
      <c r="C5" s="42" t="s">
        <v>3</v>
      </c>
      <c r="D5" s="43" t="s">
        <v>4</v>
      </c>
      <c r="E5" s="41" t="s">
        <v>5</v>
      </c>
      <c r="F5" s="41" t="s">
        <v>6</v>
      </c>
      <c r="G5" s="41" t="s">
        <v>0</v>
      </c>
      <c r="H5" s="41" t="s">
        <v>1</v>
      </c>
      <c r="I5" s="41" t="s">
        <v>2</v>
      </c>
      <c r="J5" s="42" t="s">
        <v>3</v>
      </c>
      <c r="K5" s="43" t="s">
        <v>4</v>
      </c>
      <c r="L5" s="41" t="s">
        <v>5</v>
      </c>
      <c r="M5" s="41" t="s">
        <v>6</v>
      </c>
      <c r="N5" s="41" t="s">
        <v>0</v>
      </c>
      <c r="O5" s="41" t="s">
        <v>1</v>
      </c>
      <c r="P5" s="41" t="s">
        <v>2</v>
      </c>
      <c r="Q5" s="42" t="s">
        <v>3</v>
      </c>
      <c r="R5" s="43" t="s">
        <v>4</v>
      </c>
      <c r="S5" s="41" t="s">
        <v>5</v>
      </c>
      <c r="T5" s="41" t="s">
        <v>6</v>
      </c>
      <c r="U5" s="41" t="s">
        <v>0</v>
      </c>
      <c r="V5" s="41" t="s">
        <v>1</v>
      </c>
      <c r="W5" s="41" t="s">
        <v>2</v>
      </c>
      <c r="X5" s="42" t="s">
        <v>3</v>
      </c>
      <c r="Y5" s="43" t="s">
        <v>4</v>
      </c>
      <c r="Z5" s="41" t="s">
        <v>5</v>
      </c>
      <c r="AA5" s="41" t="s">
        <v>6</v>
      </c>
      <c r="AB5" s="41" t="s">
        <v>0</v>
      </c>
      <c r="AC5" s="41" t="s">
        <v>1</v>
      </c>
      <c r="AD5" s="41" t="s">
        <v>2</v>
      </c>
      <c r="AE5" s="42" t="s">
        <v>3</v>
      </c>
      <c r="AF5" s="43" t="s">
        <v>4</v>
      </c>
      <c r="AG5" s="68"/>
      <c r="AH5" s="101"/>
      <c r="AI5" s="66"/>
      <c r="AJ5" s="67"/>
      <c r="AK5" s="67"/>
    </row>
    <row r="6" spans="1:37" ht="38.1" customHeight="1" x14ac:dyDescent="0.4">
      <c r="B6" s="69" t="s">
        <v>10</v>
      </c>
      <c r="C6" s="2">
        <v>900</v>
      </c>
      <c r="D6" s="3">
        <v>900</v>
      </c>
      <c r="E6" s="4">
        <v>900</v>
      </c>
      <c r="F6" s="4">
        <v>900</v>
      </c>
      <c r="G6" s="4">
        <v>900</v>
      </c>
      <c r="H6" s="4">
        <v>900</v>
      </c>
      <c r="I6" s="4">
        <v>900</v>
      </c>
      <c r="J6" s="2">
        <v>900</v>
      </c>
      <c r="K6" s="63">
        <v>900</v>
      </c>
      <c r="L6" s="61">
        <v>900</v>
      </c>
      <c r="M6" s="61">
        <v>900</v>
      </c>
      <c r="N6" s="61">
        <v>900</v>
      </c>
      <c r="O6" s="61">
        <v>900</v>
      </c>
      <c r="P6" s="4">
        <v>900</v>
      </c>
      <c r="Q6" s="2">
        <v>900</v>
      </c>
      <c r="R6" s="3">
        <v>900</v>
      </c>
      <c r="S6" s="4">
        <v>900</v>
      </c>
      <c r="T6" s="4">
        <v>900</v>
      </c>
      <c r="U6" s="4">
        <v>900</v>
      </c>
      <c r="V6" s="4">
        <v>900</v>
      </c>
      <c r="W6" s="4">
        <v>900</v>
      </c>
      <c r="X6" s="2">
        <v>900</v>
      </c>
      <c r="Y6" s="3">
        <v>900</v>
      </c>
      <c r="Z6" s="4">
        <v>900</v>
      </c>
      <c r="AA6" s="4">
        <v>900</v>
      </c>
      <c r="AB6" s="4">
        <v>900</v>
      </c>
      <c r="AC6" s="4">
        <v>900</v>
      </c>
      <c r="AD6" s="4">
        <v>900</v>
      </c>
      <c r="AE6" s="2">
        <v>900</v>
      </c>
      <c r="AF6" s="3">
        <v>900</v>
      </c>
      <c r="AG6" s="49"/>
      <c r="AH6" s="49">
        <f>SUM(C6:AG6)</f>
        <v>27000</v>
      </c>
      <c r="AI6" s="70"/>
      <c r="AJ6" s="71"/>
      <c r="AK6" s="71"/>
    </row>
    <row r="7" spans="1:37" ht="38.1" customHeight="1" x14ac:dyDescent="0.4">
      <c r="B7" s="69" t="s">
        <v>11</v>
      </c>
      <c r="C7" s="2">
        <v>900</v>
      </c>
      <c r="D7" s="3">
        <v>900</v>
      </c>
      <c r="E7" s="4">
        <v>900</v>
      </c>
      <c r="F7" s="4">
        <v>900</v>
      </c>
      <c r="G7" s="4">
        <v>900</v>
      </c>
      <c r="H7" s="4">
        <v>900</v>
      </c>
      <c r="I7" s="4">
        <v>900</v>
      </c>
      <c r="J7" s="2">
        <v>900</v>
      </c>
      <c r="K7" s="63">
        <v>900</v>
      </c>
      <c r="L7" s="61">
        <v>900</v>
      </c>
      <c r="M7" s="61">
        <v>900</v>
      </c>
      <c r="N7" s="61">
        <v>900</v>
      </c>
      <c r="O7" s="61">
        <v>900</v>
      </c>
      <c r="P7" s="4">
        <v>900</v>
      </c>
      <c r="Q7" s="2">
        <v>900</v>
      </c>
      <c r="R7" s="3">
        <v>900</v>
      </c>
      <c r="S7" s="4">
        <v>900</v>
      </c>
      <c r="T7" s="4">
        <v>900</v>
      </c>
      <c r="U7" s="4">
        <v>900</v>
      </c>
      <c r="V7" s="4">
        <v>900</v>
      </c>
      <c r="W7" s="4">
        <v>900</v>
      </c>
      <c r="X7" s="2">
        <v>900</v>
      </c>
      <c r="Y7" s="3">
        <v>900</v>
      </c>
      <c r="Z7" s="4">
        <v>900</v>
      </c>
      <c r="AA7" s="4">
        <v>900</v>
      </c>
      <c r="AB7" s="4">
        <v>900</v>
      </c>
      <c r="AC7" s="4">
        <v>900</v>
      </c>
      <c r="AD7" s="4">
        <v>900</v>
      </c>
      <c r="AE7" s="2">
        <v>900</v>
      </c>
      <c r="AF7" s="3">
        <v>900</v>
      </c>
      <c r="AG7" s="49"/>
      <c r="AH7" s="49">
        <f t="shared" ref="AH7:AH29" si="1">SUM(C7:AG7)</f>
        <v>27000</v>
      </c>
      <c r="AI7" s="70"/>
      <c r="AJ7" s="71"/>
      <c r="AK7" s="71"/>
    </row>
    <row r="8" spans="1:37" ht="38.1" customHeight="1" x14ac:dyDescent="0.4">
      <c r="B8" s="69" t="s">
        <v>12</v>
      </c>
      <c r="C8" s="2">
        <v>900</v>
      </c>
      <c r="D8" s="3">
        <v>900</v>
      </c>
      <c r="E8" s="4">
        <v>900</v>
      </c>
      <c r="F8" s="4">
        <v>900</v>
      </c>
      <c r="G8" s="4">
        <v>900</v>
      </c>
      <c r="H8" s="4">
        <v>900</v>
      </c>
      <c r="I8" s="4">
        <v>900</v>
      </c>
      <c r="J8" s="2">
        <v>900</v>
      </c>
      <c r="K8" s="63">
        <v>900</v>
      </c>
      <c r="L8" s="61">
        <v>900</v>
      </c>
      <c r="M8" s="61">
        <v>900</v>
      </c>
      <c r="N8" s="61">
        <v>900</v>
      </c>
      <c r="O8" s="61">
        <v>900</v>
      </c>
      <c r="P8" s="4">
        <v>900</v>
      </c>
      <c r="Q8" s="2">
        <v>900</v>
      </c>
      <c r="R8" s="3">
        <v>900</v>
      </c>
      <c r="S8" s="4">
        <v>900</v>
      </c>
      <c r="T8" s="4">
        <v>900</v>
      </c>
      <c r="U8" s="4">
        <v>900</v>
      </c>
      <c r="V8" s="4">
        <v>900</v>
      </c>
      <c r="W8" s="4">
        <v>900</v>
      </c>
      <c r="X8" s="2">
        <v>900</v>
      </c>
      <c r="Y8" s="3">
        <v>900</v>
      </c>
      <c r="Z8" s="4">
        <v>900</v>
      </c>
      <c r="AA8" s="4">
        <v>900</v>
      </c>
      <c r="AB8" s="4">
        <v>900</v>
      </c>
      <c r="AC8" s="4">
        <v>900</v>
      </c>
      <c r="AD8" s="4">
        <v>900</v>
      </c>
      <c r="AE8" s="2">
        <v>900</v>
      </c>
      <c r="AF8" s="3">
        <v>900</v>
      </c>
      <c r="AG8" s="49"/>
      <c r="AH8" s="49">
        <f t="shared" si="1"/>
        <v>27000</v>
      </c>
      <c r="AI8" s="70"/>
      <c r="AJ8" s="71"/>
      <c r="AK8" s="71"/>
    </row>
    <row r="9" spans="1:37" ht="38.1" customHeight="1" x14ac:dyDescent="0.4">
      <c r="B9" s="69" t="s">
        <v>13</v>
      </c>
      <c r="C9" s="2">
        <v>900</v>
      </c>
      <c r="D9" s="3">
        <v>900</v>
      </c>
      <c r="E9" s="4">
        <v>900</v>
      </c>
      <c r="F9" s="4">
        <v>900</v>
      </c>
      <c r="G9" s="4">
        <v>900</v>
      </c>
      <c r="H9" s="4">
        <v>900</v>
      </c>
      <c r="I9" s="4">
        <v>900</v>
      </c>
      <c r="J9" s="2">
        <v>900</v>
      </c>
      <c r="K9" s="63">
        <v>900</v>
      </c>
      <c r="L9" s="61">
        <v>900</v>
      </c>
      <c r="M9" s="61">
        <v>900</v>
      </c>
      <c r="N9" s="61">
        <v>900</v>
      </c>
      <c r="O9" s="61">
        <v>900</v>
      </c>
      <c r="P9" s="4">
        <v>900</v>
      </c>
      <c r="Q9" s="2">
        <v>900</v>
      </c>
      <c r="R9" s="3">
        <v>900</v>
      </c>
      <c r="S9" s="4">
        <v>900</v>
      </c>
      <c r="T9" s="4">
        <v>900</v>
      </c>
      <c r="U9" s="4">
        <v>900</v>
      </c>
      <c r="V9" s="4">
        <v>900</v>
      </c>
      <c r="W9" s="4">
        <v>900</v>
      </c>
      <c r="X9" s="2">
        <v>900</v>
      </c>
      <c r="Y9" s="3">
        <v>900</v>
      </c>
      <c r="Z9" s="4">
        <v>900</v>
      </c>
      <c r="AA9" s="4">
        <v>900</v>
      </c>
      <c r="AB9" s="4">
        <v>900</v>
      </c>
      <c r="AC9" s="4">
        <v>900</v>
      </c>
      <c r="AD9" s="4">
        <v>900</v>
      </c>
      <c r="AE9" s="2">
        <v>900</v>
      </c>
      <c r="AF9" s="3">
        <v>900</v>
      </c>
      <c r="AG9" s="49"/>
      <c r="AH9" s="49">
        <f t="shared" si="1"/>
        <v>27000</v>
      </c>
      <c r="AI9" s="70"/>
      <c r="AJ9" s="71"/>
      <c r="AK9" s="71"/>
    </row>
    <row r="10" spans="1:37" ht="38.1" customHeight="1" x14ac:dyDescent="0.4">
      <c r="B10" s="69" t="s">
        <v>14</v>
      </c>
      <c r="C10" s="2">
        <v>900</v>
      </c>
      <c r="D10" s="3">
        <v>900</v>
      </c>
      <c r="E10" s="4">
        <v>900</v>
      </c>
      <c r="F10" s="4">
        <v>900</v>
      </c>
      <c r="G10" s="4">
        <v>900</v>
      </c>
      <c r="H10" s="4">
        <v>900</v>
      </c>
      <c r="I10" s="4">
        <v>900</v>
      </c>
      <c r="J10" s="2">
        <v>900</v>
      </c>
      <c r="K10" s="63">
        <v>900</v>
      </c>
      <c r="L10" s="61">
        <v>900</v>
      </c>
      <c r="M10" s="61">
        <v>900</v>
      </c>
      <c r="N10" s="61">
        <v>900</v>
      </c>
      <c r="O10" s="61">
        <v>900</v>
      </c>
      <c r="P10" s="4">
        <v>900</v>
      </c>
      <c r="Q10" s="2">
        <v>900</v>
      </c>
      <c r="R10" s="3">
        <v>900</v>
      </c>
      <c r="S10" s="4">
        <v>900</v>
      </c>
      <c r="T10" s="4">
        <v>900</v>
      </c>
      <c r="U10" s="4">
        <v>900</v>
      </c>
      <c r="V10" s="4">
        <v>900</v>
      </c>
      <c r="W10" s="4">
        <v>900</v>
      </c>
      <c r="X10" s="2">
        <v>900</v>
      </c>
      <c r="Y10" s="3">
        <v>900</v>
      </c>
      <c r="Z10" s="4">
        <v>900</v>
      </c>
      <c r="AA10" s="4">
        <v>900</v>
      </c>
      <c r="AB10" s="4">
        <v>900</v>
      </c>
      <c r="AC10" s="4">
        <v>900</v>
      </c>
      <c r="AD10" s="4">
        <v>900</v>
      </c>
      <c r="AE10" s="2">
        <v>900</v>
      </c>
      <c r="AF10" s="3">
        <v>900</v>
      </c>
      <c r="AG10" s="49"/>
      <c r="AH10" s="49">
        <f t="shared" si="1"/>
        <v>27000</v>
      </c>
      <c r="AI10" s="70"/>
      <c r="AJ10" s="71"/>
      <c r="AK10" s="71"/>
    </row>
    <row r="11" spans="1:37" ht="38.1" customHeight="1" x14ac:dyDescent="0.4">
      <c r="B11" s="69" t="s">
        <v>15</v>
      </c>
      <c r="C11" s="2">
        <v>1000</v>
      </c>
      <c r="D11" s="3">
        <v>1000</v>
      </c>
      <c r="E11" s="4">
        <v>1000</v>
      </c>
      <c r="F11" s="4">
        <v>1000</v>
      </c>
      <c r="G11" s="4">
        <v>1000</v>
      </c>
      <c r="H11" s="4">
        <v>1000</v>
      </c>
      <c r="I11" s="4">
        <v>1000</v>
      </c>
      <c r="J11" s="2">
        <v>1000</v>
      </c>
      <c r="K11" s="63">
        <v>1000</v>
      </c>
      <c r="L11" s="61">
        <v>1000</v>
      </c>
      <c r="M11" s="61">
        <v>1000</v>
      </c>
      <c r="N11" s="61">
        <v>1000</v>
      </c>
      <c r="O11" s="61">
        <v>1000</v>
      </c>
      <c r="P11" s="4">
        <v>1000</v>
      </c>
      <c r="Q11" s="2">
        <v>1000</v>
      </c>
      <c r="R11" s="3">
        <v>1000</v>
      </c>
      <c r="S11" s="4">
        <v>1000</v>
      </c>
      <c r="T11" s="4">
        <v>1000</v>
      </c>
      <c r="U11" s="4">
        <v>1000</v>
      </c>
      <c r="V11" s="4">
        <v>1000</v>
      </c>
      <c r="W11" s="4">
        <v>1000</v>
      </c>
      <c r="X11" s="2">
        <v>1000</v>
      </c>
      <c r="Y11" s="3">
        <v>1000</v>
      </c>
      <c r="Z11" s="4">
        <v>1000</v>
      </c>
      <c r="AA11" s="4">
        <v>1000</v>
      </c>
      <c r="AB11" s="4">
        <v>1000</v>
      </c>
      <c r="AC11" s="4">
        <v>1000</v>
      </c>
      <c r="AD11" s="4">
        <v>1000</v>
      </c>
      <c r="AE11" s="2">
        <v>1000</v>
      </c>
      <c r="AF11" s="3">
        <v>1000</v>
      </c>
      <c r="AG11" s="49"/>
      <c r="AH11" s="49">
        <f t="shared" si="1"/>
        <v>30000</v>
      </c>
      <c r="AI11" s="70"/>
      <c r="AJ11" s="71"/>
      <c r="AK11" s="71"/>
    </row>
    <row r="12" spans="1:37" ht="38.1" customHeight="1" x14ac:dyDescent="0.4">
      <c r="B12" s="69" t="s">
        <v>16</v>
      </c>
      <c r="C12" s="2">
        <v>1000</v>
      </c>
      <c r="D12" s="3">
        <v>1000</v>
      </c>
      <c r="E12" s="4">
        <v>1100</v>
      </c>
      <c r="F12" s="4">
        <v>1100</v>
      </c>
      <c r="G12" s="4">
        <v>1100</v>
      </c>
      <c r="H12" s="4">
        <v>1100</v>
      </c>
      <c r="I12" s="4">
        <v>1100</v>
      </c>
      <c r="J12" s="2">
        <v>1000</v>
      </c>
      <c r="K12" s="63">
        <v>1000</v>
      </c>
      <c r="L12" s="61">
        <v>1100</v>
      </c>
      <c r="M12" s="61">
        <v>1100</v>
      </c>
      <c r="N12" s="61">
        <v>1100</v>
      </c>
      <c r="O12" s="61">
        <v>1100</v>
      </c>
      <c r="P12" s="4">
        <v>1100</v>
      </c>
      <c r="Q12" s="2">
        <v>1000</v>
      </c>
      <c r="R12" s="3">
        <v>1000</v>
      </c>
      <c r="S12" s="4">
        <v>1100</v>
      </c>
      <c r="T12" s="4">
        <v>1100</v>
      </c>
      <c r="U12" s="4">
        <v>1100</v>
      </c>
      <c r="V12" s="4">
        <v>1100</v>
      </c>
      <c r="W12" s="4">
        <v>1100</v>
      </c>
      <c r="X12" s="2">
        <v>1000</v>
      </c>
      <c r="Y12" s="3">
        <v>1000</v>
      </c>
      <c r="Z12" s="4">
        <v>1100</v>
      </c>
      <c r="AA12" s="4">
        <v>1100</v>
      </c>
      <c r="AB12" s="4">
        <v>1100</v>
      </c>
      <c r="AC12" s="4">
        <v>1100</v>
      </c>
      <c r="AD12" s="4">
        <v>1100</v>
      </c>
      <c r="AE12" s="2">
        <v>1000</v>
      </c>
      <c r="AF12" s="3">
        <v>1000</v>
      </c>
      <c r="AG12" s="49"/>
      <c r="AH12" s="49">
        <f t="shared" si="1"/>
        <v>32000</v>
      </c>
      <c r="AI12" s="70"/>
      <c r="AJ12" s="71"/>
      <c r="AK12" s="71"/>
    </row>
    <row r="13" spans="1:37" ht="38.1" customHeight="1" x14ac:dyDescent="0.4">
      <c r="B13" s="69" t="s">
        <v>17</v>
      </c>
      <c r="C13" s="2">
        <v>1100</v>
      </c>
      <c r="D13" s="3">
        <v>1100</v>
      </c>
      <c r="E13" s="4">
        <v>1600</v>
      </c>
      <c r="F13" s="4">
        <v>1600</v>
      </c>
      <c r="G13" s="4">
        <v>1600</v>
      </c>
      <c r="H13" s="4">
        <v>1600</v>
      </c>
      <c r="I13" s="4">
        <v>1600</v>
      </c>
      <c r="J13" s="2">
        <v>1100</v>
      </c>
      <c r="K13" s="63">
        <v>1100</v>
      </c>
      <c r="L13" s="61">
        <v>1600</v>
      </c>
      <c r="M13" s="61">
        <v>1600</v>
      </c>
      <c r="N13" s="61">
        <v>1600</v>
      </c>
      <c r="O13" s="61">
        <v>1600</v>
      </c>
      <c r="P13" s="4">
        <v>1600</v>
      </c>
      <c r="Q13" s="2">
        <v>1100</v>
      </c>
      <c r="R13" s="3">
        <v>1100</v>
      </c>
      <c r="S13" s="4">
        <v>1600</v>
      </c>
      <c r="T13" s="4">
        <v>1600</v>
      </c>
      <c r="U13" s="4">
        <v>1600</v>
      </c>
      <c r="V13" s="4">
        <v>1600</v>
      </c>
      <c r="W13" s="4">
        <v>1600</v>
      </c>
      <c r="X13" s="2">
        <v>1100</v>
      </c>
      <c r="Y13" s="3">
        <v>1100</v>
      </c>
      <c r="Z13" s="4">
        <v>1600</v>
      </c>
      <c r="AA13" s="4">
        <v>1600</v>
      </c>
      <c r="AB13" s="4">
        <v>1600</v>
      </c>
      <c r="AC13" s="4">
        <v>1600</v>
      </c>
      <c r="AD13" s="4">
        <v>1600</v>
      </c>
      <c r="AE13" s="2">
        <v>1100</v>
      </c>
      <c r="AF13" s="3">
        <v>1100</v>
      </c>
      <c r="AG13" s="49"/>
      <c r="AH13" s="49">
        <f t="shared" si="1"/>
        <v>43000</v>
      </c>
      <c r="AI13" s="70"/>
      <c r="AJ13" s="71"/>
      <c r="AK13" s="71"/>
    </row>
    <row r="14" spans="1:37" ht="38.1" customHeight="1" x14ac:dyDescent="0.4">
      <c r="B14" s="69" t="s">
        <v>18</v>
      </c>
      <c r="C14" s="2">
        <v>1200</v>
      </c>
      <c r="D14" s="3">
        <v>1200</v>
      </c>
      <c r="E14" s="4">
        <v>1900</v>
      </c>
      <c r="F14" s="4">
        <v>1900</v>
      </c>
      <c r="G14" s="4">
        <v>1900</v>
      </c>
      <c r="H14" s="4">
        <v>1900</v>
      </c>
      <c r="I14" s="4">
        <v>1900</v>
      </c>
      <c r="J14" s="2">
        <v>1200</v>
      </c>
      <c r="K14" s="63">
        <v>1200</v>
      </c>
      <c r="L14" s="61">
        <v>1900</v>
      </c>
      <c r="M14" s="61">
        <v>1900</v>
      </c>
      <c r="N14" s="61">
        <v>1900</v>
      </c>
      <c r="O14" s="61">
        <v>1900</v>
      </c>
      <c r="P14" s="4">
        <v>1900</v>
      </c>
      <c r="Q14" s="2">
        <v>1200</v>
      </c>
      <c r="R14" s="3">
        <v>1200</v>
      </c>
      <c r="S14" s="4">
        <v>1900</v>
      </c>
      <c r="T14" s="4">
        <v>1900</v>
      </c>
      <c r="U14" s="4">
        <v>1900</v>
      </c>
      <c r="V14" s="4">
        <v>1900</v>
      </c>
      <c r="W14" s="4">
        <v>1900</v>
      </c>
      <c r="X14" s="2">
        <v>1200</v>
      </c>
      <c r="Y14" s="3">
        <v>1200</v>
      </c>
      <c r="Z14" s="4">
        <v>1900</v>
      </c>
      <c r="AA14" s="4">
        <v>1900</v>
      </c>
      <c r="AB14" s="4">
        <v>1900</v>
      </c>
      <c r="AC14" s="4">
        <v>1900</v>
      </c>
      <c r="AD14" s="4">
        <v>1900</v>
      </c>
      <c r="AE14" s="2">
        <v>1200</v>
      </c>
      <c r="AF14" s="3">
        <v>1200</v>
      </c>
      <c r="AG14" s="49"/>
      <c r="AH14" s="49">
        <f t="shared" si="1"/>
        <v>50000</v>
      </c>
      <c r="AI14" s="70"/>
      <c r="AJ14" s="71"/>
      <c r="AK14" s="71"/>
    </row>
    <row r="15" spans="1:37" ht="38.1" customHeight="1" x14ac:dyDescent="0.4">
      <c r="B15" s="69" t="s">
        <v>19</v>
      </c>
      <c r="C15" s="2">
        <v>1200</v>
      </c>
      <c r="D15" s="3">
        <v>1200</v>
      </c>
      <c r="E15" s="4">
        <v>2000</v>
      </c>
      <c r="F15" s="4">
        <v>2000</v>
      </c>
      <c r="G15" s="4">
        <v>2000</v>
      </c>
      <c r="H15" s="4">
        <v>2000</v>
      </c>
      <c r="I15" s="4">
        <v>2000</v>
      </c>
      <c r="J15" s="2">
        <v>1200</v>
      </c>
      <c r="K15" s="63">
        <v>1200</v>
      </c>
      <c r="L15" s="61">
        <v>2000</v>
      </c>
      <c r="M15" s="61">
        <v>2000</v>
      </c>
      <c r="N15" s="61">
        <v>2000</v>
      </c>
      <c r="O15" s="61">
        <v>2000</v>
      </c>
      <c r="P15" s="4">
        <v>2000</v>
      </c>
      <c r="Q15" s="2">
        <v>1200</v>
      </c>
      <c r="R15" s="3">
        <v>1200</v>
      </c>
      <c r="S15" s="4">
        <v>2000</v>
      </c>
      <c r="T15" s="4">
        <v>2000</v>
      </c>
      <c r="U15" s="4">
        <v>2000</v>
      </c>
      <c r="V15" s="4">
        <v>2000</v>
      </c>
      <c r="W15" s="4">
        <v>2000</v>
      </c>
      <c r="X15" s="2">
        <v>1200</v>
      </c>
      <c r="Y15" s="3">
        <v>1200</v>
      </c>
      <c r="Z15" s="4">
        <v>2000</v>
      </c>
      <c r="AA15" s="4">
        <v>2000</v>
      </c>
      <c r="AB15" s="4">
        <v>2000</v>
      </c>
      <c r="AC15" s="4">
        <v>2000</v>
      </c>
      <c r="AD15" s="4">
        <v>2000</v>
      </c>
      <c r="AE15" s="2">
        <v>1200</v>
      </c>
      <c r="AF15" s="3">
        <v>1200</v>
      </c>
      <c r="AG15" s="49"/>
      <c r="AH15" s="49">
        <f t="shared" si="1"/>
        <v>52000</v>
      </c>
      <c r="AI15" s="70"/>
      <c r="AJ15" s="71"/>
      <c r="AK15" s="71"/>
    </row>
    <row r="16" spans="1:37" ht="38.1" customHeight="1" x14ac:dyDescent="0.4">
      <c r="B16" s="69" t="s">
        <v>20</v>
      </c>
      <c r="C16" s="2">
        <v>1200</v>
      </c>
      <c r="D16" s="3">
        <v>1200</v>
      </c>
      <c r="E16" s="4">
        <v>2000</v>
      </c>
      <c r="F16" s="4">
        <v>2000</v>
      </c>
      <c r="G16" s="4">
        <v>2000</v>
      </c>
      <c r="H16" s="4">
        <v>2000</v>
      </c>
      <c r="I16" s="4">
        <v>2000</v>
      </c>
      <c r="J16" s="2">
        <v>1200</v>
      </c>
      <c r="K16" s="63">
        <v>1200</v>
      </c>
      <c r="L16" s="61">
        <v>2000</v>
      </c>
      <c r="M16" s="61">
        <v>2000</v>
      </c>
      <c r="N16" s="61">
        <v>2000</v>
      </c>
      <c r="O16" s="61">
        <v>2000</v>
      </c>
      <c r="P16" s="4">
        <v>2000</v>
      </c>
      <c r="Q16" s="2">
        <v>1200</v>
      </c>
      <c r="R16" s="3">
        <v>1200</v>
      </c>
      <c r="S16" s="4">
        <v>2000</v>
      </c>
      <c r="T16" s="4">
        <v>2000</v>
      </c>
      <c r="U16" s="4">
        <v>2000</v>
      </c>
      <c r="V16" s="4">
        <v>2000</v>
      </c>
      <c r="W16" s="4">
        <v>2000</v>
      </c>
      <c r="X16" s="2">
        <v>1200</v>
      </c>
      <c r="Y16" s="3">
        <v>1200</v>
      </c>
      <c r="Z16" s="4">
        <v>2000</v>
      </c>
      <c r="AA16" s="4">
        <v>2000</v>
      </c>
      <c r="AB16" s="4">
        <v>2000</v>
      </c>
      <c r="AC16" s="4">
        <v>2000</v>
      </c>
      <c r="AD16" s="4">
        <v>2000</v>
      </c>
      <c r="AE16" s="2">
        <v>1200</v>
      </c>
      <c r="AF16" s="3">
        <v>1200</v>
      </c>
      <c r="AG16" s="49"/>
      <c r="AH16" s="49">
        <f t="shared" si="1"/>
        <v>52000</v>
      </c>
      <c r="AI16" s="70"/>
      <c r="AJ16" s="71"/>
      <c r="AK16" s="71"/>
    </row>
    <row r="17" spans="2:37" ht="38.1" customHeight="1" x14ac:dyDescent="0.4">
      <c r="B17" s="69" t="s">
        <v>21</v>
      </c>
      <c r="C17" s="2">
        <v>1200</v>
      </c>
      <c r="D17" s="3">
        <v>1200</v>
      </c>
      <c r="E17" s="4">
        <v>1900</v>
      </c>
      <c r="F17" s="4">
        <v>1900</v>
      </c>
      <c r="G17" s="4">
        <v>1900</v>
      </c>
      <c r="H17" s="4">
        <v>1900</v>
      </c>
      <c r="I17" s="4">
        <v>1900</v>
      </c>
      <c r="J17" s="2">
        <v>1200</v>
      </c>
      <c r="K17" s="63">
        <v>1200</v>
      </c>
      <c r="L17" s="61">
        <v>1900</v>
      </c>
      <c r="M17" s="61">
        <v>1900</v>
      </c>
      <c r="N17" s="61">
        <v>1900</v>
      </c>
      <c r="O17" s="61">
        <v>1900</v>
      </c>
      <c r="P17" s="4">
        <v>1900</v>
      </c>
      <c r="Q17" s="2">
        <v>1200</v>
      </c>
      <c r="R17" s="3">
        <v>1200</v>
      </c>
      <c r="S17" s="4">
        <v>1900</v>
      </c>
      <c r="T17" s="4">
        <v>1900</v>
      </c>
      <c r="U17" s="4">
        <v>1900</v>
      </c>
      <c r="V17" s="4">
        <v>1900</v>
      </c>
      <c r="W17" s="4">
        <v>1900</v>
      </c>
      <c r="X17" s="2">
        <v>1200</v>
      </c>
      <c r="Y17" s="3">
        <v>1200</v>
      </c>
      <c r="Z17" s="4">
        <v>1900</v>
      </c>
      <c r="AA17" s="4">
        <v>1900</v>
      </c>
      <c r="AB17" s="4">
        <v>1900</v>
      </c>
      <c r="AC17" s="4">
        <v>1900</v>
      </c>
      <c r="AD17" s="4">
        <v>1900</v>
      </c>
      <c r="AE17" s="2">
        <v>1200</v>
      </c>
      <c r="AF17" s="3">
        <v>1200</v>
      </c>
      <c r="AG17" s="49"/>
      <c r="AH17" s="49">
        <f t="shared" si="1"/>
        <v>50000</v>
      </c>
      <c r="AI17" s="70"/>
      <c r="AJ17" s="71"/>
      <c r="AK17" s="71"/>
    </row>
    <row r="18" spans="2:37" ht="38.1" customHeight="1" x14ac:dyDescent="0.4">
      <c r="B18" s="69" t="s">
        <v>22</v>
      </c>
      <c r="C18" s="2">
        <v>1200</v>
      </c>
      <c r="D18" s="3">
        <v>1200</v>
      </c>
      <c r="E18" s="4">
        <v>1900</v>
      </c>
      <c r="F18" s="4">
        <v>1900</v>
      </c>
      <c r="G18" s="4">
        <v>1900</v>
      </c>
      <c r="H18" s="4">
        <v>1900</v>
      </c>
      <c r="I18" s="4">
        <v>1900</v>
      </c>
      <c r="J18" s="2">
        <v>1200</v>
      </c>
      <c r="K18" s="63">
        <v>1200</v>
      </c>
      <c r="L18" s="61">
        <v>1900</v>
      </c>
      <c r="M18" s="61">
        <v>1900</v>
      </c>
      <c r="N18" s="61">
        <v>1900</v>
      </c>
      <c r="O18" s="61">
        <v>1900</v>
      </c>
      <c r="P18" s="4">
        <v>1900</v>
      </c>
      <c r="Q18" s="2">
        <v>1200</v>
      </c>
      <c r="R18" s="3">
        <v>1200</v>
      </c>
      <c r="S18" s="4">
        <v>1900</v>
      </c>
      <c r="T18" s="4">
        <v>1900</v>
      </c>
      <c r="U18" s="4">
        <v>1900</v>
      </c>
      <c r="V18" s="4">
        <v>1900</v>
      </c>
      <c r="W18" s="4">
        <v>1900</v>
      </c>
      <c r="X18" s="2">
        <v>1200</v>
      </c>
      <c r="Y18" s="3">
        <v>1200</v>
      </c>
      <c r="Z18" s="4">
        <v>1900</v>
      </c>
      <c r="AA18" s="4">
        <v>1900</v>
      </c>
      <c r="AB18" s="4">
        <v>1900</v>
      </c>
      <c r="AC18" s="4">
        <v>1900</v>
      </c>
      <c r="AD18" s="4">
        <v>1900</v>
      </c>
      <c r="AE18" s="2">
        <v>1200</v>
      </c>
      <c r="AF18" s="3">
        <v>1200</v>
      </c>
      <c r="AG18" s="49"/>
      <c r="AH18" s="49">
        <f t="shared" si="1"/>
        <v>50000</v>
      </c>
      <c r="AI18" s="70"/>
      <c r="AJ18" s="71"/>
      <c r="AK18" s="71"/>
    </row>
    <row r="19" spans="2:37" ht="38.1" customHeight="1" x14ac:dyDescent="0.4">
      <c r="B19" s="69" t="s">
        <v>23</v>
      </c>
      <c r="C19" s="2">
        <v>1200</v>
      </c>
      <c r="D19" s="3">
        <v>1200</v>
      </c>
      <c r="E19" s="4">
        <v>1900</v>
      </c>
      <c r="F19" s="4">
        <v>1900</v>
      </c>
      <c r="G19" s="4">
        <v>1900</v>
      </c>
      <c r="H19" s="4">
        <v>1900</v>
      </c>
      <c r="I19" s="4">
        <v>1900</v>
      </c>
      <c r="J19" s="2">
        <v>1200</v>
      </c>
      <c r="K19" s="63">
        <v>1200</v>
      </c>
      <c r="L19" s="61">
        <v>1900</v>
      </c>
      <c r="M19" s="61">
        <v>1900</v>
      </c>
      <c r="N19" s="61">
        <v>1900</v>
      </c>
      <c r="O19" s="61">
        <v>1900</v>
      </c>
      <c r="P19" s="4">
        <v>1900</v>
      </c>
      <c r="Q19" s="2">
        <v>1200</v>
      </c>
      <c r="R19" s="3">
        <v>1200</v>
      </c>
      <c r="S19" s="4">
        <v>1900</v>
      </c>
      <c r="T19" s="4">
        <v>1900</v>
      </c>
      <c r="U19" s="4">
        <v>1900</v>
      </c>
      <c r="V19" s="4">
        <v>1900</v>
      </c>
      <c r="W19" s="4">
        <v>1900</v>
      </c>
      <c r="X19" s="2">
        <v>1200</v>
      </c>
      <c r="Y19" s="3">
        <v>1200</v>
      </c>
      <c r="Z19" s="4">
        <v>1900</v>
      </c>
      <c r="AA19" s="4">
        <v>1900</v>
      </c>
      <c r="AB19" s="4">
        <v>1900</v>
      </c>
      <c r="AC19" s="4">
        <v>1900</v>
      </c>
      <c r="AD19" s="4">
        <v>1900</v>
      </c>
      <c r="AE19" s="2">
        <v>1200</v>
      </c>
      <c r="AF19" s="3">
        <v>1200</v>
      </c>
      <c r="AG19" s="49"/>
      <c r="AH19" s="49">
        <f t="shared" si="1"/>
        <v>50000</v>
      </c>
      <c r="AI19" s="70"/>
      <c r="AJ19" s="71"/>
      <c r="AK19" s="71"/>
    </row>
    <row r="20" spans="2:37" ht="38.1" customHeight="1" x14ac:dyDescent="0.4">
      <c r="B20" s="69" t="s">
        <v>24</v>
      </c>
      <c r="C20" s="2">
        <v>1200</v>
      </c>
      <c r="D20" s="3">
        <v>1200</v>
      </c>
      <c r="E20" s="4">
        <v>1900</v>
      </c>
      <c r="F20" s="4">
        <v>1900</v>
      </c>
      <c r="G20" s="4">
        <v>1900</v>
      </c>
      <c r="H20" s="4">
        <v>1900</v>
      </c>
      <c r="I20" s="4">
        <v>1900</v>
      </c>
      <c r="J20" s="2">
        <v>1200</v>
      </c>
      <c r="K20" s="63">
        <v>1200</v>
      </c>
      <c r="L20" s="61">
        <v>1900</v>
      </c>
      <c r="M20" s="61">
        <v>1900</v>
      </c>
      <c r="N20" s="61">
        <v>1900</v>
      </c>
      <c r="O20" s="61">
        <v>1900</v>
      </c>
      <c r="P20" s="4">
        <v>1900</v>
      </c>
      <c r="Q20" s="2">
        <v>1200</v>
      </c>
      <c r="R20" s="3">
        <v>1200</v>
      </c>
      <c r="S20" s="4">
        <v>1900</v>
      </c>
      <c r="T20" s="4">
        <v>1900</v>
      </c>
      <c r="U20" s="4">
        <v>1900</v>
      </c>
      <c r="V20" s="4">
        <v>1900</v>
      </c>
      <c r="W20" s="4">
        <v>1900</v>
      </c>
      <c r="X20" s="2">
        <v>1200</v>
      </c>
      <c r="Y20" s="3">
        <v>1200</v>
      </c>
      <c r="Z20" s="4">
        <v>1900</v>
      </c>
      <c r="AA20" s="4">
        <v>1900</v>
      </c>
      <c r="AB20" s="4">
        <v>1900</v>
      </c>
      <c r="AC20" s="4">
        <v>1900</v>
      </c>
      <c r="AD20" s="4">
        <v>1900</v>
      </c>
      <c r="AE20" s="2">
        <v>1200</v>
      </c>
      <c r="AF20" s="3">
        <v>1200</v>
      </c>
      <c r="AG20" s="49"/>
      <c r="AH20" s="49">
        <f t="shared" si="1"/>
        <v>50000</v>
      </c>
      <c r="AI20" s="70"/>
      <c r="AJ20" s="71"/>
      <c r="AK20" s="71"/>
    </row>
    <row r="21" spans="2:37" ht="38.1" customHeight="1" x14ac:dyDescent="0.4">
      <c r="B21" s="69" t="s">
        <v>25</v>
      </c>
      <c r="C21" s="2">
        <v>1200</v>
      </c>
      <c r="D21" s="3">
        <v>1200</v>
      </c>
      <c r="E21" s="4">
        <v>1900</v>
      </c>
      <c r="F21" s="4">
        <v>1900</v>
      </c>
      <c r="G21" s="4">
        <v>1900</v>
      </c>
      <c r="H21" s="4">
        <v>1900</v>
      </c>
      <c r="I21" s="4">
        <v>1900</v>
      </c>
      <c r="J21" s="2">
        <v>1200</v>
      </c>
      <c r="K21" s="63">
        <v>1200</v>
      </c>
      <c r="L21" s="61">
        <v>1900</v>
      </c>
      <c r="M21" s="61">
        <v>1900</v>
      </c>
      <c r="N21" s="61">
        <v>1900</v>
      </c>
      <c r="O21" s="61">
        <v>1900</v>
      </c>
      <c r="P21" s="4">
        <v>1900</v>
      </c>
      <c r="Q21" s="2">
        <v>1200</v>
      </c>
      <c r="R21" s="3">
        <v>1200</v>
      </c>
      <c r="S21" s="4">
        <v>1900</v>
      </c>
      <c r="T21" s="4">
        <v>1900</v>
      </c>
      <c r="U21" s="4">
        <v>1900</v>
      </c>
      <c r="V21" s="4">
        <v>1900</v>
      </c>
      <c r="W21" s="4">
        <v>1900</v>
      </c>
      <c r="X21" s="2">
        <v>1200</v>
      </c>
      <c r="Y21" s="3">
        <v>1200</v>
      </c>
      <c r="Z21" s="4">
        <v>1900</v>
      </c>
      <c r="AA21" s="4">
        <v>1900</v>
      </c>
      <c r="AB21" s="4">
        <v>1900</v>
      </c>
      <c r="AC21" s="4">
        <v>1900</v>
      </c>
      <c r="AD21" s="4">
        <v>1900</v>
      </c>
      <c r="AE21" s="2">
        <v>1200</v>
      </c>
      <c r="AF21" s="3">
        <v>1200</v>
      </c>
      <c r="AG21" s="49"/>
      <c r="AH21" s="49">
        <f t="shared" si="1"/>
        <v>50000</v>
      </c>
      <c r="AI21" s="70"/>
      <c r="AJ21" s="71"/>
      <c r="AK21" s="71"/>
    </row>
    <row r="22" spans="2:37" ht="38.1" customHeight="1" x14ac:dyDescent="0.4">
      <c r="B22" s="69" t="s">
        <v>26</v>
      </c>
      <c r="C22" s="2">
        <v>1200</v>
      </c>
      <c r="D22" s="3">
        <v>1200</v>
      </c>
      <c r="E22" s="4">
        <v>1800</v>
      </c>
      <c r="F22" s="4">
        <v>1800</v>
      </c>
      <c r="G22" s="4">
        <v>1800</v>
      </c>
      <c r="H22" s="4">
        <v>1800</v>
      </c>
      <c r="I22" s="4">
        <v>1800</v>
      </c>
      <c r="J22" s="2">
        <v>1200</v>
      </c>
      <c r="K22" s="63">
        <v>1200</v>
      </c>
      <c r="L22" s="61">
        <v>1800</v>
      </c>
      <c r="M22" s="61">
        <v>1800</v>
      </c>
      <c r="N22" s="61">
        <v>1800</v>
      </c>
      <c r="O22" s="61">
        <v>1800</v>
      </c>
      <c r="P22" s="4">
        <v>1800</v>
      </c>
      <c r="Q22" s="2">
        <v>1200</v>
      </c>
      <c r="R22" s="3">
        <v>1200</v>
      </c>
      <c r="S22" s="4">
        <v>1800</v>
      </c>
      <c r="T22" s="4">
        <v>1800</v>
      </c>
      <c r="U22" s="4">
        <v>1800</v>
      </c>
      <c r="V22" s="4">
        <v>1800</v>
      </c>
      <c r="W22" s="4">
        <v>1800</v>
      </c>
      <c r="X22" s="2">
        <v>1200</v>
      </c>
      <c r="Y22" s="3">
        <v>1200</v>
      </c>
      <c r="Z22" s="4">
        <v>1800</v>
      </c>
      <c r="AA22" s="4">
        <v>1800</v>
      </c>
      <c r="AB22" s="4">
        <v>1800</v>
      </c>
      <c r="AC22" s="4">
        <v>1800</v>
      </c>
      <c r="AD22" s="4">
        <v>1800</v>
      </c>
      <c r="AE22" s="2">
        <v>1200</v>
      </c>
      <c r="AF22" s="3">
        <v>1200</v>
      </c>
      <c r="AG22" s="49"/>
      <c r="AH22" s="49">
        <f t="shared" si="1"/>
        <v>48000</v>
      </c>
      <c r="AI22" s="70"/>
      <c r="AJ22" s="71"/>
      <c r="AK22" s="71"/>
    </row>
    <row r="23" spans="2:37" ht="38.1" customHeight="1" x14ac:dyDescent="0.4">
      <c r="B23" s="69" t="s">
        <v>27</v>
      </c>
      <c r="C23" s="2">
        <v>1200</v>
      </c>
      <c r="D23" s="3">
        <v>1200</v>
      </c>
      <c r="E23" s="4">
        <v>1600</v>
      </c>
      <c r="F23" s="4">
        <v>1600</v>
      </c>
      <c r="G23" s="4">
        <v>1600</v>
      </c>
      <c r="H23" s="4">
        <v>1600</v>
      </c>
      <c r="I23" s="4">
        <v>1600</v>
      </c>
      <c r="J23" s="2">
        <v>1200</v>
      </c>
      <c r="K23" s="63">
        <v>1200</v>
      </c>
      <c r="L23" s="61">
        <v>1600</v>
      </c>
      <c r="M23" s="61">
        <v>1600</v>
      </c>
      <c r="N23" s="61">
        <v>1600</v>
      </c>
      <c r="O23" s="61">
        <v>1600</v>
      </c>
      <c r="P23" s="4">
        <v>1600</v>
      </c>
      <c r="Q23" s="2">
        <v>1200</v>
      </c>
      <c r="R23" s="3">
        <v>1200</v>
      </c>
      <c r="S23" s="4">
        <v>1600</v>
      </c>
      <c r="T23" s="4">
        <v>1600</v>
      </c>
      <c r="U23" s="4">
        <v>1600</v>
      </c>
      <c r="V23" s="4">
        <v>1600</v>
      </c>
      <c r="W23" s="4">
        <v>1600</v>
      </c>
      <c r="X23" s="2">
        <v>1200</v>
      </c>
      <c r="Y23" s="3">
        <v>1200</v>
      </c>
      <c r="Z23" s="4">
        <v>1600</v>
      </c>
      <c r="AA23" s="4">
        <v>1600</v>
      </c>
      <c r="AB23" s="4">
        <v>1600</v>
      </c>
      <c r="AC23" s="4">
        <v>1600</v>
      </c>
      <c r="AD23" s="4">
        <v>1600</v>
      </c>
      <c r="AE23" s="2">
        <v>1200</v>
      </c>
      <c r="AF23" s="3">
        <v>1200</v>
      </c>
      <c r="AG23" s="49"/>
      <c r="AH23" s="49">
        <f t="shared" si="1"/>
        <v>44000</v>
      </c>
      <c r="AI23" s="70"/>
      <c r="AJ23" s="71"/>
      <c r="AK23" s="71"/>
    </row>
    <row r="24" spans="2:37" ht="38.1" customHeight="1" x14ac:dyDescent="0.4">
      <c r="B24" s="69" t="s">
        <v>28</v>
      </c>
      <c r="C24" s="2">
        <v>1100</v>
      </c>
      <c r="D24" s="3">
        <v>1100</v>
      </c>
      <c r="E24" s="4">
        <v>1500</v>
      </c>
      <c r="F24" s="4">
        <v>1500</v>
      </c>
      <c r="G24" s="4">
        <v>1500</v>
      </c>
      <c r="H24" s="4">
        <v>1500</v>
      </c>
      <c r="I24" s="4">
        <v>1500</v>
      </c>
      <c r="J24" s="2">
        <v>1100</v>
      </c>
      <c r="K24" s="63">
        <v>1100</v>
      </c>
      <c r="L24" s="61">
        <v>1500</v>
      </c>
      <c r="M24" s="61">
        <v>1500</v>
      </c>
      <c r="N24" s="61">
        <v>1500</v>
      </c>
      <c r="O24" s="61">
        <v>1500</v>
      </c>
      <c r="P24" s="4">
        <v>1500</v>
      </c>
      <c r="Q24" s="2">
        <v>1100</v>
      </c>
      <c r="R24" s="3">
        <v>1100</v>
      </c>
      <c r="S24" s="4">
        <v>1500</v>
      </c>
      <c r="T24" s="4">
        <v>1500</v>
      </c>
      <c r="U24" s="4">
        <v>1500</v>
      </c>
      <c r="V24" s="4">
        <v>1500</v>
      </c>
      <c r="W24" s="4">
        <v>1500</v>
      </c>
      <c r="X24" s="2">
        <v>1100</v>
      </c>
      <c r="Y24" s="3">
        <v>1100</v>
      </c>
      <c r="Z24" s="4">
        <v>1500</v>
      </c>
      <c r="AA24" s="4">
        <v>1500</v>
      </c>
      <c r="AB24" s="4">
        <v>1500</v>
      </c>
      <c r="AC24" s="4">
        <v>1500</v>
      </c>
      <c r="AD24" s="4">
        <v>1500</v>
      </c>
      <c r="AE24" s="2">
        <v>1100</v>
      </c>
      <c r="AF24" s="3">
        <v>1100</v>
      </c>
      <c r="AG24" s="49"/>
      <c r="AH24" s="49">
        <f t="shared" si="1"/>
        <v>41000</v>
      </c>
      <c r="AI24" s="70"/>
      <c r="AJ24" s="71"/>
      <c r="AK24" s="71"/>
    </row>
    <row r="25" spans="2:37" ht="38.1" customHeight="1" x14ac:dyDescent="0.4">
      <c r="B25" s="69" t="s">
        <v>29</v>
      </c>
      <c r="C25" s="2">
        <v>1100</v>
      </c>
      <c r="D25" s="3">
        <v>1100</v>
      </c>
      <c r="E25" s="4">
        <v>1300</v>
      </c>
      <c r="F25" s="4">
        <v>1300</v>
      </c>
      <c r="G25" s="4">
        <v>1300</v>
      </c>
      <c r="H25" s="4">
        <v>1300</v>
      </c>
      <c r="I25" s="4">
        <v>1300</v>
      </c>
      <c r="J25" s="2">
        <v>1100</v>
      </c>
      <c r="K25" s="63">
        <v>1100</v>
      </c>
      <c r="L25" s="61">
        <v>1300</v>
      </c>
      <c r="M25" s="61">
        <v>1300</v>
      </c>
      <c r="N25" s="61">
        <v>1300</v>
      </c>
      <c r="O25" s="61">
        <v>1300</v>
      </c>
      <c r="P25" s="4">
        <v>1300</v>
      </c>
      <c r="Q25" s="2">
        <v>1100</v>
      </c>
      <c r="R25" s="3">
        <v>1100</v>
      </c>
      <c r="S25" s="4">
        <v>1300</v>
      </c>
      <c r="T25" s="4">
        <v>1300</v>
      </c>
      <c r="U25" s="4">
        <v>1300</v>
      </c>
      <c r="V25" s="4">
        <v>1300</v>
      </c>
      <c r="W25" s="4">
        <v>1300</v>
      </c>
      <c r="X25" s="2">
        <v>1100</v>
      </c>
      <c r="Y25" s="3">
        <v>1100</v>
      </c>
      <c r="Z25" s="4">
        <v>1300</v>
      </c>
      <c r="AA25" s="4">
        <v>1300</v>
      </c>
      <c r="AB25" s="4">
        <v>1300</v>
      </c>
      <c r="AC25" s="4">
        <v>1300</v>
      </c>
      <c r="AD25" s="4">
        <v>1300</v>
      </c>
      <c r="AE25" s="2">
        <v>1100</v>
      </c>
      <c r="AF25" s="3">
        <v>1100</v>
      </c>
      <c r="AG25" s="49"/>
      <c r="AH25" s="49">
        <f t="shared" si="1"/>
        <v>37000</v>
      </c>
      <c r="AI25" s="70"/>
      <c r="AJ25" s="71"/>
      <c r="AK25" s="71"/>
    </row>
    <row r="26" spans="2:37" ht="38.1" customHeight="1" x14ac:dyDescent="0.4">
      <c r="B26" s="69" t="s">
        <v>30</v>
      </c>
      <c r="C26" s="2">
        <v>1000</v>
      </c>
      <c r="D26" s="3">
        <v>1000</v>
      </c>
      <c r="E26" s="4">
        <v>1200</v>
      </c>
      <c r="F26" s="4">
        <v>1200</v>
      </c>
      <c r="G26" s="4">
        <v>1200</v>
      </c>
      <c r="H26" s="4">
        <v>1200</v>
      </c>
      <c r="I26" s="4">
        <v>1200</v>
      </c>
      <c r="J26" s="2">
        <v>1000</v>
      </c>
      <c r="K26" s="63">
        <v>1000</v>
      </c>
      <c r="L26" s="61">
        <v>1200</v>
      </c>
      <c r="M26" s="61">
        <v>1200</v>
      </c>
      <c r="N26" s="61">
        <v>1200</v>
      </c>
      <c r="O26" s="61">
        <v>1200</v>
      </c>
      <c r="P26" s="4">
        <v>1200</v>
      </c>
      <c r="Q26" s="2">
        <v>1000</v>
      </c>
      <c r="R26" s="3">
        <v>1000</v>
      </c>
      <c r="S26" s="4">
        <v>1200</v>
      </c>
      <c r="T26" s="4">
        <v>1200</v>
      </c>
      <c r="U26" s="4">
        <v>1200</v>
      </c>
      <c r="V26" s="4">
        <v>1200</v>
      </c>
      <c r="W26" s="4">
        <v>1200</v>
      </c>
      <c r="X26" s="2">
        <v>1000</v>
      </c>
      <c r="Y26" s="3">
        <v>1000</v>
      </c>
      <c r="Z26" s="4">
        <v>1200</v>
      </c>
      <c r="AA26" s="4">
        <v>1200</v>
      </c>
      <c r="AB26" s="4">
        <v>1200</v>
      </c>
      <c r="AC26" s="4">
        <v>1200</v>
      </c>
      <c r="AD26" s="4">
        <v>1200</v>
      </c>
      <c r="AE26" s="2">
        <v>1000</v>
      </c>
      <c r="AF26" s="3">
        <v>1000</v>
      </c>
      <c r="AG26" s="49"/>
      <c r="AH26" s="49">
        <f t="shared" si="1"/>
        <v>34000</v>
      </c>
      <c r="AI26" s="70"/>
      <c r="AJ26" s="71"/>
      <c r="AK26" s="71"/>
    </row>
    <row r="27" spans="2:37" ht="38.1" customHeight="1" x14ac:dyDescent="0.4">
      <c r="B27" s="69" t="s">
        <v>31</v>
      </c>
      <c r="C27" s="2">
        <v>900</v>
      </c>
      <c r="D27" s="3">
        <v>900</v>
      </c>
      <c r="E27" s="4">
        <v>1100</v>
      </c>
      <c r="F27" s="4">
        <v>1100</v>
      </c>
      <c r="G27" s="4">
        <v>1100</v>
      </c>
      <c r="H27" s="4">
        <v>1100</v>
      </c>
      <c r="I27" s="4">
        <v>1100</v>
      </c>
      <c r="J27" s="2">
        <v>900</v>
      </c>
      <c r="K27" s="63">
        <v>900</v>
      </c>
      <c r="L27" s="61">
        <v>1100</v>
      </c>
      <c r="M27" s="61">
        <v>1100</v>
      </c>
      <c r="N27" s="61">
        <v>1100</v>
      </c>
      <c r="O27" s="61">
        <v>1100</v>
      </c>
      <c r="P27" s="4">
        <v>1100</v>
      </c>
      <c r="Q27" s="2">
        <v>900</v>
      </c>
      <c r="R27" s="3">
        <v>900</v>
      </c>
      <c r="S27" s="4">
        <v>1100</v>
      </c>
      <c r="T27" s="4">
        <v>1100</v>
      </c>
      <c r="U27" s="4">
        <v>1100</v>
      </c>
      <c r="V27" s="4">
        <v>1100</v>
      </c>
      <c r="W27" s="4">
        <v>1100</v>
      </c>
      <c r="X27" s="2">
        <v>900</v>
      </c>
      <c r="Y27" s="3">
        <v>900</v>
      </c>
      <c r="Z27" s="4">
        <v>1100</v>
      </c>
      <c r="AA27" s="4">
        <v>1100</v>
      </c>
      <c r="AB27" s="4">
        <v>1100</v>
      </c>
      <c r="AC27" s="4">
        <v>1100</v>
      </c>
      <c r="AD27" s="4">
        <v>1100</v>
      </c>
      <c r="AE27" s="2">
        <v>900</v>
      </c>
      <c r="AF27" s="3">
        <v>900</v>
      </c>
      <c r="AG27" s="49"/>
      <c r="AH27" s="49">
        <f t="shared" si="1"/>
        <v>31000</v>
      </c>
      <c r="AI27" s="70"/>
      <c r="AJ27" s="71"/>
      <c r="AK27" s="71"/>
    </row>
    <row r="28" spans="2:37" ht="38.1" customHeight="1" x14ac:dyDescent="0.4">
      <c r="B28" s="69" t="s">
        <v>32</v>
      </c>
      <c r="C28" s="2">
        <v>900</v>
      </c>
      <c r="D28" s="3">
        <v>900</v>
      </c>
      <c r="E28" s="4">
        <v>1000</v>
      </c>
      <c r="F28" s="4">
        <v>1000</v>
      </c>
      <c r="G28" s="4">
        <v>1000</v>
      </c>
      <c r="H28" s="4">
        <v>1000</v>
      </c>
      <c r="I28" s="4">
        <v>1000</v>
      </c>
      <c r="J28" s="2">
        <v>900</v>
      </c>
      <c r="K28" s="63">
        <v>900</v>
      </c>
      <c r="L28" s="61">
        <v>1000</v>
      </c>
      <c r="M28" s="61">
        <v>1000</v>
      </c>
      <c r="N28" s="61">
        <v>1000</v>
      </c>
      <c r="O28" s="61">
        <v>1000</v>
      </c>
      <c r="P28" s="4">
        <v>1000</v>
      </c>
      <c r="Q28" s="2">
        <v>900</v>
      </c>
      <c r="R28" s="3">
        <v>900</v>
      </c>
      <c r="S28" s="4">
        <v>1000</v>
      </c>
      <c r="T28" s="4">
        <v>1000</v>
      </c>
      <c r="U28" s="4">
        <v>1000</v>
      </c>
      <c r="V28" s="4">
        <v>1000</v>
      </c>
      <c r="W28" s="4">
        <v>1000</v>
      </c>
      <c r="X28" s="2">
        <v>900</v>
      </c>
      <c r="Y28" s="3">
        <v>900</v>
      </c>
      <c r="Z28" s="4">
        <v>1000</v>
      </c>
      <c r="AA28" s="4">
        <v>1000</v>
      </c>
      <c r="AB28" s="4">
        <v>1000</v>
      </c>
      <c r="AC28" s="4">
        <v>1000</v>
      </c>
      <c r="AD28" s="4">
        <v>1000</v>
      </c>
      <c r="AE28" s="2">
        <v>900</v>
      </c>
      <c r="AF28" s="3">
        <v>900</v>
      </c>
      <c r="AG28" s="49"/>
      <c r="AH28" s="49">
        <f t="shared" si="1"/>
        <v>29000</v>
      </c>
      <c r="AI28" s="70"/>
      <c r="AJ28" s="71"/>
      <c r="AK28" s="71"/>
    </row>
    <row r="29" spans="2:37" ht="38.1" customHeight="1" x14ac:dyDescent="0.4">
      <c r="B29" s="69" t="s">
        <v>33</v>
      </c>
      <c r="C29" s="2">
        <v>900</v>
      </c>
      <c r="D29" s="3">
        <v>900</v>
      </c>
      <c r="E29" s="4">
        <v>1000</v>
      </c>
      <c r="F29" s="4">
        <v>1000</v>
      </c>
      <c r="G29" s="4">
        <v>1000</v>
      </c>
      <c r="H29" s="4">
        <v>1000</v>
      </c>
      <c r="I29" s="4">
        <v>1000</v>
      </c>
      <c r="J29" s="2">
        <v>900</v>
      </c>
      <c r="K29" s="63">
        <v>900</v>
      </c>
      <c r="L29" s="61">
        <v>1000</v>
      </c>
      <c r="M29" s="61">
        <v>1000</v>
      </c>
      <c r="N29" s="61">
        <v>1000</v>
      </c>
      <c r="O29" s="61">
        <v>1000</v>
      </c>
      <c r="P29" s="4">
        <v>1000</v>
      </c>
      <c r="Q29" s="2">
        <v>900</v>
      </c>
      <c r="R29" s="3">
        <v>900</v>
      </c>
      <c r="S29" s="4">
        <v>1000</v>
      </c>
      <c r="T29" s="4">
        <v>1000</v>
      </c>
      <c r="U29" s="4">
        <v>1000</v>
      </c>
      <c r="V29" s="4">
        <v>1000</v>
      </c>
      <c r="W29" s="4">
        <v>1000</v>
      </c>
      <c r="X29" s="2">
        <v>900</v>
      </c>
      <c r="Y29" s="3">
        <v>900</v>
      </c>
      <c r="Z29" s="4">
        <v>1000</v>
      </c>
      <c r="AA29" s="4">
        <v>1000</v>
      </c>
      <c r="AB29" s="4">
        <v>1000</v>
      </c>
      <c r="AC29" s="4">
        <v>1000</v>
      </c>
      <c r="AD29" s="4">
        <v>1000</v>
      </c>
      <c r="AE29" s="2">
        <v>900</v>
      </c>
      <c r="AF29" s="3">
        <v>900</v>
      </c>
      <c r="AG29" s="49"/>
      <c r="AH29" s="49">
        <f t="shared" si="1"/>
        <v>29000</v>
      </c>
      <c r="AI29" s="70"/>
      <c r="AJ29" s="71"/>
      <c r="AK29" s="71"/>
    </row>
    <row r="30" spans="2:37" ht="38.1" customHeight="1" x14ac:dyDescent="0.4">
      <c r="B30" s="69"/>
      <c r="C30" s="50">
        <f t="shared" ref="C30:AG30" si="2">SUM(C6:C29)</f>
        <v>25500</v>
      </c>
      <c r="D30" s="51">
        <f t="shared" si="2"/>
        <v>25500</v>
      </c>
      <c r="E30" s="49">
        <f t="shared" si="2"/>
        <v>34100</v>
      </c>
      <c r="F30" s="49">
        <f t="shared" si="2"/>
        <v>34100</v>
      </c>
      <c r="G30" s="49">
        <f t="shared" si="2"/>
        <v>34100</v>
      </c>
      <c r="H30" s="49">
        <f t="shared" si="2"/>
        <v>34100</v>
      </c>
      <c r="I30" s="49">
        <f t="shared" si="2"/>
        <v>34100</v>
      </c>
      <c r="J30" s="50">
        <f t="shared" si="2"/>
        <v>25500</v>
      </c>
      <c r="K30" s="51">
        <f t="shared" si="2"/>
        <v>25500</v>
      </c>
      <c r="L30" s="49">
        <f t="shared" si="2"/>
        <v>34100</v>
      </c>
      <c r="M30" s="49">
        <f t="shared" si="2"/>
        <v>34100</v>
      </c>
      <c r="N30" s="49">
        <f t="shared" si="2"/>
        <v>34100</v>
      </c>
      <c r="O30" s="49">
        <f t="shared" si="2"/>
        <v>34100</v>
      </c>
      <c r="P30" s="49">
        <f t="shared" si="2"/>
        <v>34100</v>
      </c>
      <c r="Q30" s="50">
        <f t="shared" si="2"/>
        <v>25500</v>
      </c>
      <c r="R30" s="51">
        <f t="shared" si="2"/>
        <v>25500</v>
      </c>
      <c r="S30" s="49">
        <f t="shared" si="2"/>
        <v>34100</v>
      </c>
      <c r="T30" s="49">
        <f t="shared" si="2"/>
        <v>34100</v>
      </c>
      <c r="U30" s="49">
        <f t="shared" si="2"/>
        <v>34100</v>
      </c>
      <c r="V30" s="49">
        <f t="shared" si="2"/>
        <v>34100</v>
      </c>
      <c r="W30" s="49">
        <f t="shared" si="2"/>
        <v>34100</v>
      </c>
      <c r="X30" s="50">
        <f t="shared" si="2"/>
        <v>25500</v>
      </c>
      <c r="Y30" s="51">
        <f t="shared" si="2"/>
        <v>25500</v>
      </c>
      <c r="Z30" s="49">
        <f t="shared" si="2"/>
        <v>34100</v>
      </c>
      <c r="AA30" s="49">
        <f t="shared" si="2"/>
        <v>34100</v>
      </c>
      <c r="AB30" s="49">
        <f t="shared" si="2"/>
        <v>34100</v>
      </c>
      <c r="AC30" s="49">
        <f t="shared" si="2"/>
        <v>34100</v>
      </c>
      <c r="AD30" s="49">
        <f t="shared" si="2"/>
        <v>34100</v>
      </c>
      <c r="AE30" s="50">
        <f t="shared" si="2"/>
        <v>25500</v>
      </c>
      <c r="AF30" s="51">
        <f t="shared" si="2"/>
        <v>25500</v>
      </c>
      <c r="AG30" s="49">
        <f t="shared" si="2"/>
        <v>0</v>
      </c>
      <c r="AH30" s="49">
        <f>SUM(AH6:AH29)</f>
        <v>937000</v>
      </c>
      <c r="AI30" s="72"/>
      <c r="AJ30" s="73"/>
      <c r="AK30" s="73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7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16100</v>
      </c>
      <c r="D32" s="49">
        <f t="shared" si="3"/>
        <v>16100</v>
      </c>
      <c r="E32" s="49">
        <f t="shared" si="3"/>
        <v>23900</v>
      </c>
      <c r="F32" s="49">
        <f t="shared" si="3"/>
        <v>23900</v>
      </c>
      <c r="G32" s="49">
        <f t="shared" si="3"/>
        <v>23900</v>
      </c>
      <c r="H32" s="49">
        <f t="shared" si="3"/>
        <v>23900</v>
      </c>
      <c r="I32" s="49">
        <f t="shared" si="3"/>
        <v>23900</v>
      </c>
      <c r="J32" s="49">
        <f t="shared" si="3"/>
        <v>16100</v>
      </c>
      <c r="K32" s="49">
        <f t="shared" si="3"/>
        <v>16100</v>
      </c>
      <c r="L32" s="49">
        <f t="shared" si="3"/>
        <v>23900</v>
      </c>
      <c r="M32" s="49">
        <f t="shared" si="3"/>
        <v>23900</v>
      </c>
      <c r="N32" s="49">
        <f t="shared" si="3"/>
        <v>23900</v>
      </c>
      <c r="O32" s="49">
        <f t="shared" si="3"/>
        <v>23900</v>
      </c>
      <c r="P32" s="49">
        <f t="shared" si="3"/>
        <v>23900</v>
      </c>
      <c r="Q32" s="49">
        <f t="shared" si="3"/>
        <v>16100</v>
      </c>
      <c r="R32" s="49">
        <f t="shared" si="3"/>
        <v>16100</v>
      </c>
      <c r="S32" s="49">
        <f t="shared" si="3"/>
        <v>23900</v>
      </c>
      <c r="T32" s="49">
        <f t="shared" si="3"/>
        <v>23900</v>
      </c>
      <c r="U32" s="49">
        <f t="shared" si="3"/>
        <v>23900</v>
      </c>
      <c r="V32" s="49">
        <f t="shared" si="3"/>
        <v>23900</v>
      </c>
      <c r="W32" s="49">
        <f t="shared" si="3"/>
        <v>23900</v>
      </c>
      <c r="X32" s="49">
        <f t="shared" si="3"/>
        <v>16100</v>
      </c>
      <c r="Y32" s="49">
        <f t="shared" si="3"/>
        <v>16100</v>
      </c>
      <c r="Z32" s="49">
        <f t="shared" si="3"/>
        <v>23900</v>
      </c>
      <c r="AA32" s="49">
        <f t="shared" si="3"/>
        <v>23900</v>
      </c>
      <c r="AB32" s="49">
        <f t="shared" si="3"/>
        <v>23900</v>
      </c>
      <c r="AC32" s="49">
        <f t="shared" si="3"/>
        <v>23900</v>
      </c>
      <c r="AD32" s="49">
        <f t="shared" si="3"/>
        <v>23900</v>
      </c>
      <c r="AE32" s="49">
        <f t="shared" si="3"/>
        <v>16100</v>
      </c>
      <c r="AF32" s="49">
        <f>SUM(AF14:AF27)</f>
        <v>16100</v>
      </c>
      <c r="AG32" s="49">
        <f t="shared" ref="AG32" si="4">SUM(AG14:AG27)</f>
        <v>0</v>
      </c>
      <c r="AH32" s="49">
        <f>SUM(C32:AG32)</f>
        <v>639000</v>
      </c>
      <c r="AI32" s="45">
        <f>D32+K32+R32+Y32+AF32</f>
        <v>80500</v>
      </c>
      <c r="AJ32" s="45">
        <f>AH32-AI32</f>
        <v>558500</v>
      </c>
      <c r="AK32" s="45">
        <f>AJ32</f>
        <v>558500</v>
      </c>
    </row>
    <row r="33" spans="2:37" ht="38.1" customHeight="1" x14ac:dyDescent="0.4">
      <c r="B33" s="1" t="s">
        <v>8</v>
      </c>
      <c r="C33" s="49">
        <f>C30-C32</f>
        <v>9400</v>
      </c>
      <c r="D33" s="49">
        <f t="shared" ref="D33:AE33" si="5">D30-D32</f>
        <v>9400</v>
      </c>
      <c r="E33" s="49">
        <f t="shared" si="5"/>
        <v>10200</v>
      </c>
      <c r="F33" s="49">
        <f t="shared" si="5"/>
        <v>10200</v>
      </c>
      <c r="G33" s="49">
        <f t="shared" si="5"/>
        <v>10200</v>
      </c>
      <c r="H33" s="49">
        <f t="shared" si="5"/>
        <v>10200</v>
      </c>
      <c r="I33" s="49">
        <f t="shared" si="5"/>
        <v>10200</v>
      </c>
      <c r="J33" s="49">
        <f t="shared" si="5"/>
        <v>9400</v>
      </c>
      <c r="K33" s="49">
        <f t="shared" si="5"/>
        <v>9400</v>
      </c>
      <c r="L33" s="49">
        <f t="shared" si="5"/>
        <v>10200</v>
      </c>
      <c r="M33" s="49">
        <f t="shared" si="5"/>
        <v>10200</v>
      </c>
      <c r="N33" s="49">
        <f t="shared" si="5"/>
        <v>10200</v>
      </c>
      <c r="O33" s="49">
        <f t="shared" si="5"/>
        <v>10200</v>
      </c>
      <c r="P33" s="49">
        <f t="shared" si="5"/>
        <v>10200</v>
      </c>
      <c r="Q33" s="49">
        <f t="shared" si="5"/>
        <v>9400</v>
      </c>
      <c r="R33" s="49">
        <f t="shared" si="5"/>
        <v>9400</v>
      </c>
      <c r="S33" s="49">
        <f t="shared" si="5"/>
        <v>10200</v>
      </c>
      <c r="T33" s="49">
        <f t="shared" si="5"/>
        <v>10200</v>
      </c>
      <c r="U33" s="49">
        <f t="shared" si="5"/>
        <v>10200</v>
      </c>
      <c r="V33" s="49">
        <f t="shared" si="5"/>
        <v>10200</v>
      </c>
      <c r="W33" s="49">
        <f t="shared" si="5"/>
        <v>10200</v>
      </c>
      <c r="X33" s="49">
        <f t="shared" si="5"/>
        <v>9400</v>
      </c>
      <c r="Y33" s="49">
        <f t="shared" si="5"/>
        <v>9400</v>
      </c>
      <c r="Z33" s="49">
        <f t="shared" si="5"/>
        <v>10200</v>
      </c>
      <c r="AA33" s="49">
        <f t="shared" si="5"/>
        <v>10200</v>
      </c>
      <c r="AB33" s="49">
        <f t="shared" si="5"/>
        <v>10200</v>
      </c>
      <c r="AC33" s="49">
        <f t="shared" si="5"/>
        <v>10200</v>
      </c>
      <c r="AD33" s="49">
        <f t="shared" si="5"/>
        <v>10200</v>
      </c>
      <c r="AE33" s="49">
        <f t="shared" si="5"/>
        <v>9400</v>
      </c>
      <c r="AF33" s="49">
        <f>AF30-AF32</f>
        <v>9400</v>
      </c>
      <c r="AG33" s="49">
        <f t="shared" ref="AG33" si="6">AG30-AG32</f>
        <v>0</v>
      </c>
      <c r="AH33" s="49">
        <f>SUM(C33:AG33)</f>
        <v>298000</v>
      </c>
      <c r="AI33" s="45">
        <f>D33+K33+R33+Y33+AF33</f>
        <v>47000</v>
      </c>
      <c r="AJ33" s="45"/>
      <c r="AK33" s="45">
        <f>AH33+AI32</f>
        <v>378500</v>
      </c>
    </row>
    <row r="34" spans="2:37" ht="38.1" customHeight="1" x14ac:dyDescent="0.4">
      <c r="B34" s="30" t="s">
        <v>9</v>
      </c>
      <c r="C34" s="58">
        <f t="shared" ref="C34:AF34" si="7">SUM(C19:C21)</f>
        <v>3600</v>
      </c>
      <c r="D34" s="58">
        <f t="shared" si="7"/>
        <v>3600</v>
      </c>
      <c r="E34" s="58">
        <f t="shared" si="7"/>
        <v>5700</v>
      </c>
      <c r="F34" s="58">
        <f t="shared" si="7"/>
        <v>5700</v>
      </c>
      <c r="G34" s="58">
        <f t="shared" si="7"/>
        <v>5700</v>
      </c>
      <c r="H34" s="58">
        <f t="shared" si="7"/>
        <v>5700</v>
      </c>
      <c r="I34" s="58">
        <f t="shared" si="7"/>
        <v>5700</v>
      </c>
      <c r="J34" s="58">
        <f t="shared" si="7"/>
        <v>3600</v>
      </c>
      <c r="K34" s="58">
        <f t="shared" si="7"/>
        <v>3600</v>
      </c>
      <c r="L34" s="58">
        <f t="shared" si="7"/>
        <v>5700</v>
      </c>
      <c r="M34" s="58">
        <f t="shared" si="7"/>
        <v>5700</v>
      </c>
      <c r="N34" s="58">
        <f t="shared" si="7"/>
        <v>5700</v>
      </c>
      <c r="O34" s="58">
        <f t="shared" si="7"/>
        <v>5700</v>
      </c>
      <c r="P34" s="58">
        <f t="shared" si="7"/>
        <v>5700</v>
      </c>
      <c r="Q34" s="58">
        <f t="shared" si="7"/>
        <v>3600</v>
      </c>
      <c r="R34" s="58">
        <f t="shared" si="7"/>
        <v>3600</v>
      </c>
      <c r="S34" s="58">
        <f t="shared" si="7"/>
        <v>5700</v>
      </c>
      <c r="T34" s="58">
        <f t="shared" si="7"/>
        <v>5700</v>
      </c>
      <c r="U34" s="58">
        <f t="shared" si="7"/>
        <v>5700</v>
      </c>
      <c r="V34" s="58">
        <f t="shared" si="7"/>
        <v>5700</v>
      </c>
      <c r="W34" s="58">
        <f t="shared" si="7"/>
        <v>5700</v>
      </c>
      <c r="X34" s="58">
        <f t="shared" si="7"/>
        <v>3600</v>
      </c>
      <c r="Y34" s="58">
        <f t="shared" si="7"/>
        <v>3600</v>
      </c>
      <c r="Z34" s="58">
        <f t="shared" si="7"/>
        <v>5700</v>
      </c>
      <c r="AA34" s="58">
        <f t="shared" si="7"/>
        <v>5700</v>
      </c>
      <c r="AB34" s="58">
        <f t="shared" si="7"/>
        <v>5700</v>
      </c>
      <c r="AC34" s="58">
        <f t="shared" si="7"/>
        <v>5700</v>
      </c>
      <c r="AD34" s="58">
        <f t="shared" si="7"/>
        <v>5700</v>
      </c>
      <c r="AE34" s="58">
        <f t="shared" si="7"/>
        <v>3600</v>
      </c>
      <c r="AF34" s="58">
        <f t="shared" si="7"/>
        <v>3600</v>
      </c>
      <c r="AG34" s="58">
        <f>SUM(AG19:AG21)</f>
        <v>0</v>
      </c>
      <c r="AH34" s="58">
        <f>SUM(C34:AG34)</f>
        <v>150000</v>
      </c>
      <c r="AI34" s="59">
        <f>D34+K34+R34+Y34+AF34</f>
        <v>18000</v>
      </c>
      <c r="AJ34" s="59"/>
      <c r="AK34" s="59">
        <f>AH34</f>
        <v>150000</v>
      </c>
    </row>
    <row r="35" spans="2:37" s="34" customFormat="1" ht="32.25" customHeight="1" x14ac:dyDescent="0.4">
      <c r="B35" s="33" t="s">
        <v>62</v>
      </c>
      <c r="C35" s="45">
        <f>C32+C33</f>
        <v>25500</v>
      </c>
      <c r="D35" s="45">
        <f t="shared" ref="D35:AG35" si="8">D32+D33</f>
        <v>25500</v>
      </c>
      <c r="E35" s="45">
        <f t="shared" si="8"/>
        <v>34100</v>
      </c>
      <c r="F35" s="45">
        <f t="shared" si="8"/>
        <v>34100</v>
      </c>
      <c r="G35" s="45">
        <f t="shared" si="8"/>
        <v>34100</v>
      </c>
      <c r="H35" s="45">
        <f t="shared" si="8"/>
        <v>34100</v>
      </c>
      <c r="I35" s="45">
        <f t="shared" si="8"/>
        <v>34100</v>
      </c>
      <c r="J35" s="45">
        <f t="shared" si="8"/>
        <v>25500</v>
      </c>
      <c r="K35" s="45">
        <f t="shared" si="8"/>
        <v>25500</v>
      </c>
      <c r="L35" s="45">
        <f t="shared" si="8"/>
        <v>34100</v>
      </c>
      <c r="M35" s="45">
        <f t="shared" si="8"/>
        <v>34100</v>
      </c>
      <c r="N35" s="45">
        <f t="shared" si="8"/>
        <v>34100</v>
      </c>
      <c r="O35" s="45">
        <f t="shared" si="8"/>
        <v>34100</v>
      </c>
      <c r="P35" s="45">
        <f t="shared" si="8"/>
        <v>34100</v>
      </c>
      <c r="Q35" s="45">
        <f t="shared" si="8"/>
        <v>25500</v>
      </c>
      <c r="R35" s="45">
        <f t="shared" si="8"/>
        <v>25500</v>
      </c>
      <c r="S35" s="45">
        <f t="shared" si="8"/>
        <v>34100</v>
      </c>
      <c r="T35" s="45">
        <f t="shared" si="8"/>
        <v>34100</v>
      </c>
      <c r="U35" s="45">
        <f t="shared" si="8"/>
        <v>34100</v>
      </c>
      <c r="V35" s="45">
        <f t="shared" si="8"/>
        <v>34100</v>
      </c>
      <c r="W35" s="45">
        <f t="shared" si="8"/>
        <v>34100</v>
      </c>
      <c r="X35" s="45">
        <f t="shared" si="8"/>
        <v>25500</v>
      </c>
      <c r="Y35" s="45">
        <f t="shared" si="8"/>
        <v>25500</v>
      </c>
      <c r="Z35" s="45">
        <f t="shared" si="8"/>
        <v>34100</v>
      </c>
      <c r="AA35" s="45">
        <f t="shared" si="8"/>
        <v>34100</v>
      </c>
      <c r="AB35" s="45">
        <f t="shared" si="8"/>
        <v>34100</v>
      </c>
      <c r="AC35" s="45">
        <f t="shared" si="8"/>
        <v>34100</v>
      </c>
      <c r="AD35" s="45">
        <f>AD32+AD33</f>
        <v>34100</v>
      </c>
      <c r="AE35" s="45">
        <f t="shared" si="8"/>
        <v>25500</v>
      </c>
      <c r="AF35" s="45">
        <f t="shared" si="8"/>
        <v>25500</v>
      </c>
      <c r="AG35" s="45">
        <f t="shared" si="8"/>
        <v>0</v>
      </c>
      <c r="AH35" s="45">
        <f>AH32+AH33</f>
        <v>937000</v>
      </c>
      <c r="AI35" s="45">
        <f>D35+K35+R35+Y35+AF35</f>
        <v>127500</v>
      </c>
      <c r="AJ35" s="45"/>
      <c r="AK35" s="45">
        <f>AK33+AK32</f>
        <v>937000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34" customWidth="1"/>
    <col min="2" max="2" width="12.625" style="34" customWidth="1"/>
    <col min="3" max="33" width="7.875" style="34" customWidth="1"/>
    <col min="34" max="37" width="8.875" style="34" customWidth="1"/>
    <col min="38" max="16384" width="9" style="34"/>
  </cols>
  <sheetData>
    <row r="1" spans="1:37" x14ac:dyDescent="0.4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ht="50.1" customHeight="1" x14ac:dyDescent="0.4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102" t="s">
        <v>68</v>
      </c>
      <c r="AE2" s="103"/>
      <c r="AF2" s="103"/>
      <c r="AG2" s="103"/>
      <c r="AH2" s="103"/>
      <c r="AI2" s="64"/>
      <c r="AJ2" s="64"/>
      <c r="AK2" s="64"/>
    </row>
    <row r="3" spans="1:37" ht="1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94" t="s">
        <v>73</v>
      </c>
      <c r="AI3" s="64"/>
      <c r="AJ3" s="64"/>
      <c r="AK3" s="64"/>
    </row>
    <row r="4" spans="1:37" ht="38.1" customHeight="1" x14ac:dyDescent="0.4">
      <c r="A4" s="64"/>
      <c r="B4" s="104"/>
      <c r="C4" s="35">
        <v>43647</v>
      </c>
      <c r="D4" s="35">
        <f>C4+1</f>
        <v>43648</v>
      </c>
      <c r="E4" s="35">
        <f t="shared" ref="E4:AG4" si="0">D4+1</f>
        <v>43649</v>
      </c>
      <c r="F4" s="35">
        <f t="shared" si="0"/>
        <v>43650</v>
      </c>
      <c r="G4" s="35">
        <f t="shared" si="0"/>
        <v>43651</v>
      </c>
      <c r="H4" s="36">
        <f t="shared" si="0"/>
        <v>43652</v>
      </c>
      <c r="I4" s="37">
        <f t="shared" si="0"/>
        <v>43653</v>
      </c>
      <c r="J4" s="35">
        <f t="shared" si="0"/>
        <v>43654</v>
      </c>
      <c r="K4" s="35">
        <f t="shared" si="0"/>
        <v>43655</v>
      </c>
      <c r="L4" s="35">
        <f t="shared" si="0"/>
        <v>43656</v>
      </c>
      <c r="M4" s="35">
        <f t="shared" si="0"/>
        <v>43657</v>
      </c>
      <c r="N4" s="35">
        <f t="shared" si="0"/>
        <v>43658</v>
      </c>
      <c r="O4" s="36">
        <f t="shared" si="0"/>
        <v>43659</v>
      </c>
      <c r="P4" s="37">
        <f t="shared" si="0"/>
        <v>43660</v>
      </c>
      <c r="Q4" s="37">
        <f t="shared" si="0"/>
        <v>43661</v>
      </c>
      <c r="R4" s="35">
        <f t="shared" si="0"/>
        <v>43662</v>
      </c>
      <c r="S4" s="35">
        <f t="shared" si="0"/>
        <v>43663</v>
      </c>
      <c r="T4" s="35">
        <f t="shared" si="0"/>
        <v>43664</v>
      </c>
      <c r="U4" s="35">
        <f t="shared" si="0"/>
        <v>43665</v>
      </c>
      <c r="V4" s="36">
        <f t="shared" si="0"/>
        <v>43666</v>
      </c>
      <c r="W4" s="37">
        <f t="shared" si="0"/>
        <v>43667</v>
      </c>
      <c r="X4" s="35">
        <f t="shared" si="0"/>
        <v>43668</v>
      </c>
      <c r="Y4" s="35">
        <f t="shared" si="0"/>
        <v>43669</v>
      </c>
      <c r="Z4" s="35">
        <f t="shared" si="0"/>
        <v>43670</v>
      </c>
      <c r="AA4" s="35">
        <f t="shared" si="0"/>
        <v>43671</v>
      </c>
      <c r="AB4" s="35">
        <f t="shared" si="0"/>
        <v>43672</v>
      </c>
      <c r="AC4" s="36">
        <f t="shared" si="0"/>
        <v>43673</v>
      </c>
      <c r="AD4" s="37">
        <f t="shared" si="0"/>
        <v>43674</v>
      </c>
      <c r="AE4" s="35">
        <f t="shared" si="0"/>
        <v>43675</v>
      </c>
      <c r="AF4" s="35">
        <f t="shared" si="0"/>
        <v>43676</v>
      </c>
      <c r="AG4" s="35">
        <f t="shared" si="0"/>
        <v>43677</v>
      </c>
      <c r="AH4" s="100" t="s">
        <v>63</v>
      </c>
      <c r="AI4" s="66"/>
      <c r="AJ4" s="67"/>
      <c r="AK4" s="67"/>
    </row>
    <row r="5" spans="1:37" ht="38.1" customHeight="1" x14ac:dyDescent="0.4">
      <c r="A5" s="64"/>
      <c r="B5" s="104"/>
      <c r="C5" s="41" t="s">
        <v>5</v>
      </c>
      <c r="D5" s="41" t="s">
        <v>6</v>
      </c>
      <c r="E5" s="41" t="s">
        <v>0</v>
      </c>
      <c r="F5" s="41" t="s">
        <v>1</v>
      </c>
      <c r="G5" s="41" t="s">
        <v>2</v>
      </c>
      <c r="H5" s="42" t="s">
        <v>3</v>
      </c>
      <c r="I5" s="43" t="s">
        <v>4</v>
      </c>
      <c r="J5" s="41" t="s">
        <v>5</v>
      </c>
      <c r="K5" s="41" t="s">
        <v>6</v>
      </c>
      <c r="L5" s="41" t="s">
        <v>0</v>
      </c>
      <c r="M5" s="41" t="s">
        <v>1</v>
      </c>
      <c r="N5" s="41" t="s">
        <v>2</v>
      </c>
      <c r="O5" s="42" t="s">
        <v>3</v>
      </c>
      <c r="P5" s="43" t="s">
        <v>4</v>
      </c>
      <c r="Q5" s="43" t="s">
        <v>5</v>
      </c>
      <c r="R5" s="41" t="s">
        <v>6</v>
      </c>
      <c r="S5" s="41" t="s">
        <v>0</v>
      </c>
      <c r="T5" s="41" t="s">
        <v>1</v>
      </c>
      <c r="U5" s="41" t="s">
        <v>2</v>
      </c>
      <c r="V5" s="42" t="s">
        <v>3</v>
      </c>
      <c r="W5" s="43" t="s">
        <v>4</v>
      </c>
      <c r="X5" s="41" t="s">
        <v>5</v>
      </c>
      <c r="Y5" s="41" t="s">
        <v>6</v>
      </c>
      <c r="Z5" s="41" t="s">
        <v>0</v>
      </c>
      <c r="AA5" s="41" t="s">
        <v>1</v>
      </c>
      <c r="AB5" s="41" t="s">
        <v>2</v>
      </c>
      <c r="AC5" s="42" t="s">
        <v>3</v>
      </c>
      <c r="AD5" s="43" t="s">
        <v>4</v>
      </c>
      <c r="AE5" s="41" t="s">
        <v>5</v>
      </c>
      <c r="AF5" s="41" t="s">
        <v>6</v>
      </c>
      <c r="AG5" s="41" t="s">
        <v>0</v>
      </c>
      <c r="AH5" s="101"/>
      <c r="AI5" s="66"/>
      <c r="AJ5" s="67"/>
      <c r="AK5" s="67"/>
    </row>
    <row r="6" spans="1:37" ht="38.1" customHeight="1" x14ac:dyDescent="0.4">
      <c r="A6" s="64"/>
      <c r="B6" s="69" t="s">
        <v>10</v>
      </c>
      <c r="C6" s="4">
        <v>1000</v>
      </c>
      <c r="D6" s="4">
        <v>1000</v>
      </c>
      <c r="E6" s="4">
        <v>1000</v>
      </c>
      <c r="F6" s="4">
        <v>1000</v>
      </c>
      <c r="G6" s="4">
        <v>1000</v>
      </c>
      <c r="H6" s="2">
        <v>1000</v>
      </c>
      <c r="I6" s="3">
        <v>1000</v>
      </c>
      <c r="J6" s="4">
        <v>1000</v>
      </c>
      <c r="K6" s="4">
        <v>1000</v>
      </c>
      <c r="L6" s="4">
        <v>1000</v>
      </c>
      <c r="M6" s="4">
        <v>1000</v>
      </c>
      <c r="N6" s="4">
        <v>1000</v>
      </c>
      <c r="O6" s="2">
        <v>1000</v>
      </c>
      <c r="P6" s="3">
        <v>1000</v>
      </c>
      <c r="Q6" s="3">
        <v>1000</v>
      </c>
      <c r="R6" s="4">
        <v>1000</v>
      </c>
      <c r="S6" s="4">
        <v>1000</v>
      </c>
      <c r="T6" s="4">
        <v>1000</v>
      </c>
      <c r="U6" s="4">
        <v>1000</v>
      </c>
      <c r="V6" s="2">
        <v>1000</v>
      </c>
      <c r="W6" s="3">
        <v>1000</v>
      </c>
      <c r="X6" s="4">
        <v>1000</v>
      </c>
      <c r="Y6" s="4">
        <v>1000</v>
      </c>
      <c r="Z6" s="4">
        <v>1000</v>
      </c>
      <c r="AA6" s="4">
        <v>1000</v>
      </c>
      <c r="AB6" s="4">
        <v>1000</v>
      </c>
      <c r="AC6" s="2">
        <v>1000</v>
      </c>
      <c r="AD6" s="3">
        <v>1000</v>
      </c>
      <c r="AE6" s="4">
        <v>1000</v>
      </c>
      <c r="AF6" s="4">
        <v>1000</v>
      </c>
      <c r="AG6" s="4">
        <v>1000</v>
      </c>
      <c r="AH6" s="49">
        <f>SUM(C6:AG6)</f>
        <v>31000</v>
      </c>
      <c r="AI6" s="70"/>
      <c r="AJ6" s="71"/>
      <c r="AK6" s="71"/>
    </row>
    <row r="7" spans="1:37" ht="38.1" customHeight="1" x14ac:dyDescent="0.4">
      <c r="A7" s="64"/>
      <c r="B7" s="69" t="s">
        <v>11</v>
      </c>
      <c r="C7" s="4">
        <v>1000</v>
      </c>
      <c r="D7" s="4">
        <v>1000</v>
      </c>
      <c r="E7" s="4">
        <v>1000</v>
      </c>
      <c r="F7" s="4">
        <v>1000</v>
      </c>
      <c r="G7" s="4">
        <v>1000</v>
      </c>
      <c r="H7" s="2">
        <v>1000</v>
      </c>
      <c r="I7" s="3">
        <v>1000</v>
      </c>
      <c r="J7" s="4">
        <v>1000</v>
      </c>
      <c r="K7" s="4">
        <v>1000</v>
      </c>
      <c r="L7" s="4">
        <v>1000</v>
      </c>
      <c r="M7" s="4">
        <v>1000</v>
      </c>
      <c r="N7" s="4">
        <v>1000</v>
      </c>
      <c r="O7" s="2">
        <v>1000</v>
      </c>
      <c r="P7" s="3">
        <v>1000</v>
      </c>
      <c r="Q7" s="3">
        <v>1000</v>
      </c>
      <c r="R7" s="4">
        <v>1000</v>
      </c>
      <c r="S7" s="4">
        <v>1000</v>
      </c>
      <c r="T7" s="4">
        <v>1000</v>
      </c>
      <c r="U7" s="4">
        <v>1000</v>
      </c>
      <c r="V7" s="2">
        <v>1000</v>
      </c>
      <c r="W7" s="3">
        <v>1000</v>
      </c>
      <c r="X7" s="4">
        <v>1000</v>
      </c>
      <c r="Y7" s="4">
        <v>1000</v>
      </c>
      <c r="Z7" s="4">
        <v>1000</v>
      </c>
      <c r="AA7" s="4">
        <v>1000</v>
      </c>
      <c r="AB7" s="4">
        <v>1000</v>
      </c>
      <c r="AC7" s="2">
        <v>1000</v>
      </c>
      <c r="AD7" s="3">
        <v>1000</v>
      </c>
      <c r="AE7" s="4">
        <v>1000</v>
      </c>
      <c r="AF7" s="4">
        <v>1000</v>
      </c>
      <c r="AG7" s="4">
        <v>1000</v>
      </c>
      <c r="AH7" s="49">
        <f t="shared" ref="AH7:AH29" si="1">SUM(C7:AG7)</f>
        <v>31000</v>
      </c>
      <c r="AI7" s="70"/>
      <c r="AJ7" s="71"/>
      <c r="AK7" s="71"/>
    </row>
    <row r="8" spans="1:37" ht="38.1" customHeight="1" x14ac:dyDescent="0.4">
      <c r="A8" s="64"/>
      <c r="B8" s="69" t="s">
        <v>12</v>
      </c>
      <c r="C8" s="4">
        <v>1000</v>
      </c>
      <c r="D8" s="4">
        <v>1000</v>
      </c>
      <c r="E8" s="4">
        <v>1000</v>
      </c>
      <c r="F8" s="4">
        <v>1000</v>
      </c>
      <c r="G8" s="4">
        <v>1000</v>
      </c>
      <c r="H8" s="2">
        <v>1000</v>
      </c>
      <c r="I8" s="3">
        <v>900</v>
      </c>
      <c r="J8" s="4">
        <v>1000</v>
      </c>
      <c r="K8" s="4">
        <v>1000</v>
      </c>
      <c r="L8" s="4">
        <v>1000</v>
      </c>
      <c r="M8" s="4">
        <v>1000</v>
      </c>
      <c r="N8" s="4">
        <v>1000</v>
      </c>
      <c r="O8" s="2">
        <v>1000</v>
      </c>
      <c r="P8" s="3">
        <v>900</v>
      </c>
      <c r="Q8" s="3">
        <v>900</v>
      </c>
      <c r="R8" s="4">
        <v>1000</v>
      </c>
      <c r="S8" s="4">
        <v>1000</v>
      </c>
      <c r="T8" s="4">
        <v>1000</v>
      </c>
      <c r="U8" s="4">
        <v>1000</v>
      </c>
      <c r="V8" s="2">
        <v>1000</v>
      </c>
      <c r="W8" s="3">
        <v>900</v>
      </c>
      <c r="X8" s="4">
        <v>1000</v>
      </c>
      <c r="Y8" s="4">
        <v>1000</v>
      </c>
      <c r="Z8" s="4">
        <v>1000</v>
      </c>
      <c r="AA8" s="4">
        <v>1000</v>
      </c>
      <c r="AB8" s="4">
        <v>1000</v>
      </c>
      <c r="AC8" s="2">
        <v>1000</v>
      </c>
      <c r="AD8" s="3">
        <v>900</v>
      </c>
      <c r="AE8" s="4">
        <v>1000</v>
      </c>
      <c r="AF8" s="4">
        <v>1000</v>
      </c>
      <c r="AG8" s="4">
        <v>1000</v>
      </c>
      <c r="AH8" s="49">
        <f t="shared" si="1"/>
        <v>30500</v>
      </c>
      <c r="AI8" s="70"/>
      <c r="AJ8" s="71"/>
      <c r="AK8" s="71"/>
    </row>
    <row r="9" spans="1:37" ht="38.1" customHeight="1" x14ac:dyDescent="0.4">
      <c r="A9" s="64"/>
      <c r="B9" s="69" t="s">
        <v>13</v>
      </c>
      <c r="C9" s="4">
        <v>1000</v>
      </c>
      <c r="D9" s="4">
        <v>1000</v>
      </c>
      <c r="E9" s="4">
        <v>1000</v>
      </c>
      <c r="F9" s="4">
        <v>1000</v>
      </c>
      <c r="G9" s="4">
        <v>1000</v>
      </c>
      <c r="H9" s="2">
        <v>900</v>
      </c>
      <c r="I9" s="3">
        <v>900</v>
      </c>
      <c r="J9" s="4">
        <v>1000</v>
      </c>
      <c r="K9" s="4">
        <v>1000</v>
      </c>
      <c r="L9" s="4">
        <v>1000</v>
      </c>
      <c r="M9" s="4">
        <v>1000</v>
      </c>
      <c r="N9" s="4">
        <v>1000</v>
      </c>
      <c r="O9" s="2">
        <v>900</v>
      </c>
      <c r="P9" s="3">
        <v>900</v>
      </c>
      <c r="Q9" s="3">
        <v>900</v>
      </c>
      <c r="R9" s="4">
        <v>1000</v>
      </c>
      <c r="S9" s="4">
        <v>1000</v>
      </c>
      <c r="T9" s="4">
        <v>1000</v>
      </c>
      <c r="U9" s="4">
        <v>1000</v>
      </c>
      <c r="V9" s="2">
        <v>900</v>
      </c>
      <c r="W9" s="3">
        <v>900</v>
      </c>
      <c r="X9" s="4">
        <v>1000</v>
      </c>
      <c r="Y9" s="4">
        <v>1000</v>
      </c>
      <c r="Z9" s="4">
        <v>1000</v>
      </c>
      <c r="AA9" s="4">
        <v>1000</v>
      </c>
      <c r="AB9" s="4">
        <v>1000</v>
      </c>
      <c r="AC9" s="2">
        <v>900</v>
      </c>
      <c r="AD9" s="3">
        <v>900</v>
      </c>
      <c r="AE9" s="4">
        <v>1000</v>
      </c>
      <c r="AF9" s="4">
        <v>1000</v>
      </c>
      <c r="AG9" s="4">
        <v>1000</v>
      </c>
      <c r="AH9" s="49">
        <f t="shared" si="1"/>
        <v>30100</v>
      </c>
      <c r="AI9" s="70"/>
      <c r="AJ9" s="71"/>
      <c r="AK9" s="71"/>
    </row>
    <row r="10" spans="1:37" ht="38.1" customHeight="1" x14ac:dyDescent="0.4">
      <c r="A10" s="64"/>
      <c r="B10" s="69" t="s">
        <v>14</v>
      </c>
      <c r="C10" s="4">
        <v>1000</v>
      </c>
      <c r="D10" s="4">
        <v>1000</v>
      </c>
      <c r="E10" s="4">
        <v>1000</v>
      </c>
      <c r="F10" s="4">
        <v>1000</v>
      </c>
      <c r="G10" s="4">
        <v>1000</v>
      </c>
      <c r="H10" s="2">
        <v>1000</v>
      </c>
      <c r="I10" s="3">
        <v>900</v>
      </c>
      <c r="J10" s="4">
        <v>1000</v>
      </c>
      <c r="K10" s="4">
        <v>1000</v>
      </c>
      <c r="L10" s="4">
        <v>1000</v>
      </c>
      <c r="M10" s="4">
        <v>1000</v>
      </c>
      <c r="N10" s="4">
        <v>1000</v>
      </c>
      <c r="O10" s="2">
        <v>1000</v>
      </c>
      <c r="P10" s="3">
        <v>900</v>
      </c>
      <c r="Q10" s="3">
        <v>900</v>
      </c>
      <c r="R10" s="4">
        <v>1000</v>
      </c>
      <c r="S10" s="4">
        <v>1000</v>
      </c>
      <c r="T10" s="4">
        <v>1000</v>
      </c>
      <c r="U10" s="4">
        <v>1000</v>
      </c>
      <c r="V10" s="2">
        <v>1000</v>
      </c>
      <c r="W10" s="3">
        <v>900</v>
      </c>
      <c r="X10" s="4">
        <v>1000</v>
      </c>
      <c r="Y10" s="4">
        <v>1000</v>
      </c>
      <c r="Z10" s="4">
        <v>1000</v>
      </c>
      <c r="AA10" s="4">
        <v>1000</v>
      </c>
      <c r="AB10" s="4">
        <v>1000</v>
      </c>
      <c r="AC10" s="2">
        <v>1000</v>
      </c>
      <c r="AD10" s="3">
        <v>900</v>
      </c>
      <c r="AE10" s="4">
        <v>1000</v>
      </c>
      <c r="AF10" s="4">
        <v>1000</v>
      </c>
      <c r="AG10" s="4">
        <v>1000</v>
      </c>
      <c r="AH10" s="49">
        <f t="shared" si="1"/>
        <v>30500</v>
      </c>
      <c r="AI10" s="70"/>
      <c r="AJ10" s="71"/>
      <c r="AK10" s="71"/>
    </row>
    <row r="11" spans="1:37" ht="38.1" customHeight="1" x14ac:dyDescent="0.4">
      <c r="A11" s="64"/>
      <c r="B11" s="69" t="s">
        <v>15</v>
      </c>
      <c r="C11" s="4">
        <v>1100</v>
      </c>
      <c r="D11" s="4">
        <v>1100</v>
      </c>
      <c r="E11" s="4">
        <v>1100</v>
      </c>
      <c r="F11" s="4">
        <v>1100</v>
      </c>
      <c r="G11" s="4">
        <v>1100</v>
      </c>
      <c r="H11" s="2">
        <v>1000</v>
      </c>
      <c r="I11" s="3">
        <v>1000</v>
      </c>
      <c r="J11" s="4">
        <v>1100</v>
      </c>
      <c r="K11" s="4">
        <v>1100</v>
      </c>
      <c r="L11" s="4">
        <v>1100</v>
      </c>
      <c r="M11" s="4">
        <v>1100</v>
      </c>
      <c r="N11" s="4">
        <v>1100</v>
      </c>
      <c r="O11" s="2">
        <v>1000</v>
      </c>
      <c r="P11" s="3">
        <v>1000</v>
      </c>
      <c r="Q11" s="3">
        <v>1000</v>
      </c>
      <c r="R11" s="4">
        <v>1100</v>
      </c>
      <c r="S11" s="4">
        <v>1100</v>
      </c>
      <c r="T11" s="4">
        <v>1100</v>
      </c>
      <c r="U11" s="4">
        <v>1100</v>
      </c>
      <c r="V11" s="2">
        <v>1000</v>
      </c>
      <c r="W11" s="3">
        <v>1000</v>
      </c>
      <c r="X11" s="4">
        <v>1100</v>
      </c>
      <c r="Y11" s="4">
        <v>1100</v>
      </c>
      <c r="Z11" s="4">
        <v>1100</v>
      </c>
      <c r="AA11" s="4">
        <v>1100</v>
      </c>
      <c r="AB11" s="4">
        <v>1100</v>
      </c>
      <c r="AC11" s="2">
        <v>1000</v>
      </c>
      <c r="AD11" s="3">
        <v>1000</v>
      </c>
      <c r="AE11" s="4">
        <v>1100</v>
      </c>
      <c r="AF11" s="4">
        <v>1100</v>
      </c>
      <c r="AG11" s="4">
        <v>1100</v>
      </c>
      <c r="AH11" s="49">
        <f t="shared" si="1"/>
        <v>33200</v>
      </c>
      <c r="AI11" s="70"/>
      <c r="AJ11" s="71"/>
      <c r="AK11" s="71"/>
    </row>
    <row r="12" spans="1:37" ht="38.1" customHeight="1" x14ac:dyDescent="0.4">
      <c r="A12" s="64"/>
      <c r="B12" s="69" t="s">
        <v>16</v>
      </c>
      <c r="C12" s="4">
        <v>1200</v>
      </c>
      <c r="D12" s="4">
        <v>1200</v>
      </c>
      <c r="E12" s="4">
        <v>1200</v>
      </c>
      <c r="F12" s="4">
        <v>1200</v>
      </c>
      <c r="G12" s="4">
        <v>1200</v>
      </c>
      <c r="H12" s="2">
        <v>1100</v>
      </c>
      <c r="I12" s="3">
        <v>1100</v>
      </c>
      <c r="J12" s="4">
        <v>1200</v>
      </c>
      <c r="K12" s="4">
        <v>1200</v>
      </c>
      <c r="L12" s="4">
        <v>1200</v>
      </c>
      <c r="M12" s="4">
        <v>1200</v>
      </c>
      <c r="N12" s="4">
        <v>1200</v>
      </c>
      <c r="O12" s="2">
        <v>1100</v>
      </c>
      <c r="P12" s="3">
        <v>1100</v>
      </c>
      <c r="Q12" s="3">
        <v>1100</v>
      </c>
      <c r="R12" s="4">
        <v>1200</v>
      </c>
      <c r="S12" s="4">
        <v>1200</v>
      </c>
      <c r="T12" s="4">
        <v>1200</v>
      </c>
      <c r="U12" s="4">
        <v>1200</v>
      </c>
      <c r="V12" s="2">
        <v>1100</v>
      </c>
      <c r="W12" s="3">
        <v>1100</v>
      </c>
      <c r="X12" s="4">
        <v>1200</v>
      </c>
      <c r="Y12" s="4">
        <v>1200</v>
      </c>
      <c r="Z12" s="4">
        <v>1200</v>
      </c>
      <c r="AA12" s="4">
        <v>1200</v>
      </c>
      <c r="AB12" s="4">
        <v>1200</v>
      </c>
      <c r="AC12" s="2">
        <v>1100</v>
      </c>
      <c r="AD12" s="3">
        <v>1100</v>
      </c>
      <c r="AE12" s="4">
        <v>1200</v>
      </c>
      <c r="AF12" s="4">
        <v>1200</v>
      </c>
      <c r="AG12" s="4">
        <v>1200</v>
      </c>
      <c r="AH12" s="49">
        <f t="shared" si="1"/>
        <v>36300</v>
      </c>
      <c r="AI12" s="70"/>
      <c r="AJ12" s="71"/>
      <c r="AK12" s="71"/>
    </row>
    <row r="13" spans="1:37" ht="38.1" customHeight="1" x14ac:dyDescent="0.4">
      <c r="A13" s="64"/>
      <c r="B13" s="69" t="s">
        <v>17</v>
      </c>
      <c r="C13" s="4">
        <v>1900</v>
      </c>
      <c r="D13" s="4">
        <v>1900</v>
      </c>
      <c r="E13" s="4">
        <v>1900</v>
      </c>
      <c r="F13" s="4">
        <v>1900</v>
      </c>
      <c r="G13" s="4">
        <v>1900</v>
      </c>
      <c r="H13" s="2">
        <v>1400</v>
      </c>
      <c r="I13" s="3">
        <v>1400</v>
      </c>
      <c r="J13" s="4">
        <v>1900</v>
      </c>
      <c r="K13" s="4">
        <v>1900</v>
      </c>
      <c r="L13" s="4">
        <v>1900</v>
      </c>
      <c r="M13" s="4">
        <v>1900</v>
      </c>
      <c r="N13" s="4">
        <v>1900</v>
      </c>
      <c r="O13" s="2">
        <v>1400</v>
      </c>
      <c r="P13" s="3">
        <v>1400</v>
      </c>
      <c r="Q13" s="3">
        <v>1400</v>
      </c>
      <c r="R13" s="4">
        <v>1900</v>
      </c>
      <c r="S13" s="4">
        <v>1900</v>
      </c>
      <c r="T13" s="4">
        <v>1900</v>
      </c>
      <c r="U13" s="4">
        <v>1900</v>
      </c>
      <c r="V13" s="2">
        <v>1400</v>
      </c>
      <c r="W13" s="3">
        <v>1400</v>
      </c>
      <c r="X13" s="4">
        <v>1900</v>
      </c>
      <c r="Y13" s="4">
        <v>1900</v>
      </c>
      <c r="Z13" s="4">
        <v>1900</v>
      </c>
      <c r="AA13" s="4">
        <v>1900</v>
      </c>
      <c r="AB13" s="4">
        <v>1900</v>
      </c>
      <c r="AC13" s="2">
        <v>1400</v>
      </c>
      <c r="AD13" s="3">
        <v>1400</v>
      </c>
      <c r="AE13" s="4">
        <v>1900</v>
      </c>
      <c r="AF13" s="4">
        <v>1900</v>
      </c>
      <c r="AG13" s="4">
        <v>1900</v>
      </c>
      <c r="AH13" s="49">
        <f t="shared" si="1"/>
        <v>54400</v>
      </c>
      <c r="AI13" s="70"/>
      <c r="AJ13" s="71"/>
      <c r="AK13" s="71"/>
    </row>
    <row r="14" spans="1:37" ht="38.1" customHeight="1" x14ac:dyDescent="0.4">
      <c r="A14" s="64"/>
      <c r="B14" s="69" t="s">
        <v>18</v>
      </c>
      <c r="C14" s="4">
        <f>2200+100</f>
        <v>2300</v>
      </c>
      <c r="D14" s="4">
        <f>2200+100</f>
        <v>2300</v>
      </c>
      <c r="E14" s="4">
        <f t="shared" ref="E14:G14" si="2">2200+100</f>
        <v>2300</v>
      </c>
      <c r="F14" s="4">
        <f t="shared" si="2"/>
        <v>2300</v>
      </c>
      <c r="G14" s="4">
        <f t="shared" si="2"/>
        <v>2300</v>
      </c>
      <c r="H14" s="2">
        <v>1400</v>
      </c>
      <c r="I14" s="3">
        <v>1400</v>
      </c>
      <c r="J14" s="4">
        <f t="shared" ref="J14:N14" si="3">2200+100</f>
        <v>2300</v>
      </c>
      <c r="K14" s="4">
        <f t="shared" si="3"/>
        <v>2300</v>
      </c>
      <c r="L14" s="4">
        <f t="shared" si="3"/>
        <v>2300</v>
      </c>
      <c r="M14" s="4">
        <f t="shared" si="3"/>
        <v>2300</v>
      </c>
      <c r="N14" s="4">
        <f t="shared" si="3"/>
        <v>2300</v>
      </c>
      <c r="O14" s="2">
        <v>1400</v>
      </c>
      <c r="P14" s="3">
        <v>1400</v>
      </c>
      <c r="Q14" s="3">
        <v>1400</v>
      </c>
      <c r="R14" s="4">
        <f t="shared" ref="R14:U14" si="4">2200+100</f>
        <v>2300</v>
      </c>
      <c r="S14" s="4">
        <f t="shared" si="4"/>
        <v>2300</v>
      </c>
      <c r="T14" s="4">
        <f t="shared" si="4"/>
        <v>2300</v>
      </c>
      <c r="U14" s="4">
        <f t="shared" si="4"/>
        <v>2300</v>
      </c>
      <c r="V14" s="2">
        <v>1400</v>
      </c>
      <c r="W14" s="3">
        <v>1400</v>
      </c>
      <c r="X14" s="4">
        <f t="shared" ref="X14:AB14" si="5">2200+100</f>
        <v>2300</v>
      </c>
      <c r="Y14" s="4">
        <f t="shared" si="5"/>
        <v>2300</v>
      </c>
      <c r="Z14" s="4">
        <f t="shared" si="5"/>
        <v>2300</v>
      </c>
      <c r="AA14" s="4">
        <f t="shared" si="5"/>
        <v>2300</v>
      </c>
      <c r="AB14" s="4">
        <f t="shared" si="5"/>
        <v>2300</v>
      </c>
      <c r="AC14" s="2">
        <v>1400</v>
      </c>
      <c r="AD14" s="3">
        <v>1400</v>
      </c>
      <c r="AE14" s="4">
        <f t="shared" ref="AE14:AF14" si="6">2200+100</f>
        <v>2300</v>
      </c>
      <c r="AF14" s="4">
        <f t="shared" si="6"/>
        <v>2300</v>
      </c>
      <c r="AG14" s="4">
        <f>2200+100</f>
        <v>2300</v>
      </c>
      <c r="AH14" s="49">
        <f t="shared" si="1"/>
        <v>63200</v>
      </c>
      <c r="AI14" s="70"/>
      <c r="AJ14" s="71"/>
      <c r="AK14" s="71"/>
    </row>
    <row r="15" spans="1:37" ht="38.1" customHeight="1" x14ac:dyDescent="0.4">
      <c r="A15" s="64"/>
      <c r="B15" s="69" t="s">
        <v>19</v>
      </c>
      <c r="C15" s="4">
        <f>2300+100</f>
        <v>2400</v>
      </c>
      <c r="D15" s="4">
        <f>2300+100</f>
        <v>2400</v>
      </c>
      <c r="E15" s="4">
        <f t="shared" ref="E15:G16" si="7">2300+100</f>
        <v>2400</v>
      </c>
      <c r="F15" s="4">
        <f t="shared" si="7"/>
        <v>2400</v>
      </c>
      <c r="G15" s="4">
        <f t="shared" si="7"/>
        <v>2400</v>
      </c>
      <c r="H15" s="2">
        <v>1400</v>
      </c>
      <c r="I15" s="3">
        <v>1400</v>
      </c>
      <c r="J15" s="4">
        <f t="shared" ref="J15:N16" si="8">2300+100</f>
        <v>2400</v>
      </c>
      <c r="K15" s="4">
        <f t="shared" si="8"/>
        <v>2400</v>
      </c>
      <c r="L15" s="4">
        <f t="shared" si="8"/>
        <v>2400</v>
      </c>
      <c r="M15" s="4">
        <f t="shared" si="8"/>
        <v>2400</v>
      </c>
      <c r="N15" s="4">
        <f t="shared" si="8"/>
        <v>2400</v>
      </c>
      <c r="O15" s="2">
        <v>1400</v>
      </c>
      <c r="P15" s="3">
        <v>1400</v>
      </c>
      <c r="Q15" s="3">
        <v>1400</v>
      </c>
      <c r="R15" s="4">
        <f t="shared" ref="R15:U16" si="9">2300+100</f>
        <v>2400</v>
      </c>
      <c r="S15" s="4">
        <f t="shared" si="9"/>
        <v>2400</v>
      </c>
      <c r="T15" s="4">
        <f t="shared" si="9"/>
        <v>2400</v>
      </c>
      <c r="U15" s="4">
        <f t="shared" si="9"/>
        <v>2400</v>
      </c>
      <c r="V15" s="2">
        <v>1400</v>
      </c>
      <c r="W15" s="3">
        <v>1400</v>
      </c>
      <c r="X15" s="4">
        <f t="shared" ref="X15:AB16" si="10">2300+100</f>
        <v>2400</v>
      </c>
      <c r="Y15" s="4">
        <f t="shared" si="10"/>
        <v>2400</v>
      </c>
      <c r="Z15" s="4">
        <f t="shared" si="10"/>
        <v>2400</v>
      </c>
      <c r="AA15" s="4">
        <f t="shared" si="10"/>
        <v>2400</v>
      </c>
      <c r="AB15" s="4">
        <f t="shared" si="10"/>
        <v>2400</v>
      </c>
      <c r="AC15" s="2">
        <v>1400</v>
      </c>
      <c r="AD15" s="3">
        <v>1400</v>
      </c>
      <c r="AE15" s="4">
        <f t="shared" ref="AE15:AF16" si="11">2300+100</f>
        <v>2400</v>
      </c>
      <c r="AF15" s="4">
        <f t="shared" si="11"/>
        <v>2400</v>
      </c>
      <c r="AG15" s="4">
        <f>2300+100</f>
        <v>2400</v>
      </c>
      <c r="AH15" s="49">
        <f t="shared" si="1"/>
        <v>65400</v>
      </c>
      <c r="AI15" s="70"/>
      <c r="AJ15" s="71"/>
      <c r="AK15" s="71"/>
    </row>
    <row r="16" spans="1:37" ht="38.1" customHeight="1" x14ac:dyDescent="0.4">
      <c r="A16" s="64"/>
      <c r="B16" s="69" t="s">
        <v>20</v>
      </c>
      <c r="C16" s="4">
        <f>2300+100</f>
        <v>2400</v>
      </c>
      <c r="D16" s="4">
        <f>2300+100</f>
        <v>2400</v>
      </c>
      <c r="E16" s="4">
        <f t="shared" si="7"/>
        <v>2400</v>
      </c>
      <c r="F16" s="4">
        <f t="shared" si="7"/>
        <v>2400</v>
      </c>
      <c r="G16" s="4">
        <f t="shared" si="7"/>
        <v>2400</v>
      </c>
      <c r="H16" s="2">
        <v>1500</v>
      </c>
      <c r="I16" s="3">
        <v>1500</v>
      </c>
      <c r="J16" s="4">
        <f t="shared" si="8"/>
        <v>2400</v>
      </c>
      <c r="K16" s="4">
        <f t="shared" si="8"/>
        <v>2400</v>
      </c>
      <c r="L16" s="4">
        <f t="shared" si="8"/>
        <v>2400</v>
      </c>
      <c r="M16" s="4">
        <f t="shared" si="8"/>
        <v>2400</v>
      </c>
      <c r="N16" s="4">
        <f t="shared" si="8"/>
        <v>2400</v>
      </c>
      <c r="O16" s="2">
        <v>1500</v>
      </c>
      <c r="P16" s="3">
        <v>1500</v>
      </c>
      <c r="Q16" s="3">
        <v>1500</v>
      </c>
      <c r="R16" s="4">
        <f t="shared" si="9"/>
        <v>2400</v>
      </c>
      <c r="S16" s="4">
        <f t="shared" si="9"/>
        <v>2400</v>
      </c>
      <c r="T16" s="4">
        <f t="shared" si="9"/>
        <v>2400</v>
      </c>
      <c r="U16" s="4">
        <f t="shared" si="9"/>
        <v>2400</v>
      </c>
      <c r="V16" s="2">
        <v>1500</v>
      </c>
      <c r="W16" s="3">
        <v>1500</v>
      </c>
      <c r="X16" s="4">
        <f t="shared" si="10"/>
        <v>2400</v>
      </c>
      <c r="Y16" s="4">
        <f t="shared" si="10"/>
        <v>2400</v>
      </c>
      <c r="Z16" s="4">
        <f t="shared" si="10"/>
        <v>2400</v>
      </c>
      <c r="AA16" s="4">
        <f t="shared" si="10"/>
        <v>2400</v>
      </c>
      <c r="AB16" s="4">
        <f t="shared" si="10"/>
        <v>2400</v>
      </c>
      <c r="AC16" s="2">
        <v>1500</v>
      </c>
      <c r="AD16" s="3">
        <v>1500</v>
      </c>
      <c r="AE16" s="4">
        <f t="shared" si="11"/>
        <v>2400</v>
      </c>
      <c r="AF16" s="4">
        <f t="shared" si="11"/>
        <v>2400</v>
      </c>
      <c r="AG16" s="4">
        <f>2300+100</f>
        <v>2400</v>
      </c>
      <c r="AH16" s="49">
        <f t="shared" si="1"/>
        <v>66300</v>
      </c>
      <c r="AI16" s="70"/>
      <c r="AJ16" s="71"/>
      <c r="AK16" s="71"/>
    </row>
    <row r="17" spans="1:37" ht="38.1" customHeight="1" x14ac:dyDescent="0.4">
      <c r="A17" s="64"/>
      <c r="B17" s="69" t="s">
        <v>21</v>
      </c>
      <c r="C17" s="4">
        <f>2200+100</f>
        <v>2300</v>
      </c>
      <c r="D17" s="4">
        <f>2200+100</f>
        <v>2300</v>
      </c>
      <c r="E17" s="4">
        <f t="shared" ref="E17:G17" si="12">2200+100</f>
        <v>2300</v>
      </c>
      <c r="F17" s="4">
        <f t="shared" si="12"/>
        <v>2300</v>
      </c>
      <c r="G17" s="4">
        <f t="shared" si="12"/>
        <v>2300</v>
      </c>
      <c r="H17" s="2">
        <v>1400</v>
      </c>
      <c r="I17" s="3">
        <v>1500</v>
      </c>
      <c r="J17" s="4">
        <f t="shared" ref="J17:N17" si="13">2200+100</f>
        <v>2300</v>
      </c>
      <c r="K17" s="4">
        <f t="shared" si="13"/>
        <v>2300</v>
      </c>
      <c r="L17" s="4">
        <f t="shared" si="13"/>
        <v>2300</v>
      </c>
      <c r="M17" s="4">
        <f t="shared" si="13"/>
        <v>2300</v>
      </c>
      <c r="N17" s="4">
        <f t="shared" si="13"/>
        <v>2300</v>
      </c>
      <c r="O17" s="2">
        <v>1400</v>
      </c>
      <c r="P17" s="3">
        <v>1500</v>
      </c>
      <c r="Q17" s="3">
        <v>1500</v>
      </c>
      <c r="R17" s="4">
        <f t="shared" ref="R17:U17" si="14">2200+100</f>
        <v>2300</v>
      </c>
      <c r="S17" s="4">
        <f t="shared" si="14"/>
        <v>2300</v>
      </c>
      <c r="T17" s="4">
        <f t="shared" si="14"/>
        <v>2300</v>
      </c>
      <c r="U17" s="4">
        <f t="shared" si="14"/>
        <v>2300</v>
      </c>
      <c r="V17" s="2">
        <v>1400</v>
      </c>
      <c r="W17" s="3">
        <v>1500</v>
      </c>
      <c r="X17" s="4">
        <f t="shared" ref="X17:AB17" si="15">2200+100</f>
        <v>2300</v>
      </c>
      <c r="Y17" s="4">
        <f t="shared" si="15"/>
        <v>2300</v>
      </c>
      <c r="Z17" s="4">
        <f t="shared" si="15"/>
        <v>2300</v>
      </c>
      <c r="AA17" s="4">
        <f t="shared" si="15"/>
        <v>2300</v>
      </c>
      <c r="AB17" s="4">
        <f t="shared" si="15"/>
        <v>2300</v>
      </c>
      <c r="AC17" s="2">
        <v>1400</v>
      </c>
      <c r="AD17" s="3">
        <v>1500</v>
      </c>
      <c r="AE17" s="4">
        <f t="shared" ref="AE17:AF17" si="16">2200+100</f>
        <v>2300</v>
      </c>
      <c r="AF17" s="4">
        <f t="shared" si="16"/>
        <v>2300</v>
      </c>
      <c r="AG17" s="4">
        <f>2200+100</f>
        <v>2300</v>
      </c>
      <c r="AH17" s="49">
        <f t="shared" si="1"/>
        <v>63700</v>
      </c>
      <c r="AI17" s="70"/>
      <c r="AJ17" s="71"/>
      <c r="AK17" s="71"/>
    </row>
    <row r="18" spans="1:37" ht="38.1" customHeight="1" x14ac:dyDescent="0.4">
      <c r="A18" s="64"/>
      <c r="B18" s="69" t="s">
        <v>22</v>
      </c>
      <c r="C18" s="4">
        <v>2100</v>
      </c>
      <c r="D18" s="4">
        <v>2100</v>
      </c>
      <c r="E18" s="4">
        <v>2100</v>
      </c>
      <c r="F18" s="4">
        <v>2100</v>
      </c>
      <c r="G18" s="4">
        <v>2100</v>
      </c>
      <c r="H18" s="2">
        <v>1400</v>
      </c>
      <c r="I18" s="3">
        <v>1400</v>
      </c>
      <c r="J18" s="4">
        <v>2100</v>
      </c>
      <c r="K18" s="4">
        <v>2100</v>
      </c>
      <c r="L18" s="4">
        <v>2100</v>
      </c>
      <c r="M18" s="4">
        <v>2100</v>
      </c>
      <c r="N18" s="4">
        <v>2100</v>
      </c>
      <c r="O18" s="2">
        <v>1400</v>
      </c>
      <c r="P18" s="3">
        <v>1400</v>
      </c>
      <c r="Q18" s="3">
        <v>1400</v>
      </c>
      <c r="R18" s="4">
        <v>2100</v>
      </c>
      <c r="S18" s="4">
        <v>2100</v>
      </c>
      <c r="T18" s="4">
        <v>2100</v>
      </c>
      <c r="U18" s="4">
        <v>2100</v>
      </c>
      <c r="V18" s="2">
        <v>1400</v>
      </c>
      <c r="W18" s="3">
        <v>1400</v>
      </c>
      <c r="X18" s="4">
        <v>2100</v>
      </c>
      <c r="Y18" s="4">
        <v>2100</v>
      </c>
      <c r="Z18" s="4">
        <v>2100</v>
      </c>
      <c r="AA18" s="4">
        <v>2100</v>
      </c>
      <c r="AB18" s="4">
        <v>2100</v>
      </c>
      <c r="AC18" s="2">
        <v>1400</v>
      </c>
      <c r="AD18" s="3">
        <v>1400</v>
      </c>
      <c r="AE18" s="4">
        <v>2100</v>
      </c>
      <c r="AF18" s="4">
        <v>2100</v>
      </c>
      <c r="AG18" s="4">
        <v>2100</v>
      </c>
      <c r="AH18" s="49">
        <f t="shared" si="1"/>
        <v>58800</v>
      </c>
      <c r="AI18" s="70"/>
      <c r="AJ18" s="71"/>
      <c r="AK18" s="71"/>
    </row>
    <row r="19" spans="1:37" ht="38.1" customHeight="1" x14ac:dyDescent="0.4">
      <c r="A19" s="64"/>
      <c r="B19" s="69" t="s">
        <v>23</v>
      </c>
      <c r="C19" s="4">
        <f t="shared" ref="C19:D21" si="17">2200+100</f>
        <v>2300</v>
      </c>
      <c r="D19" s="4">
        <f t="shared" si="17"/>
        <v>2300</v>
      </c>
      <c r="E19" s="4">
        <f t="shared" ref="E19:G21" si="18">2200+100</f>
        <v>2300</v>
      </c>
      <c r="F19" s="4">
        <f t="shared" si="18"/>
        <v>2300</v>
      </c>
      <c r="G19" s="4">
        <f t="shared" si="18"/>
        <v>2300</v>
      </c>
      <c r="H19" s="2">
        <v>1400</v>
      </c>
      <c r="I19" s="3">
        <v>1500</v>
      </c>
      <c r="J19" s="4">
        <f t="shared" ref="J19:N21" si="19">2200+100</f>
        <v>2300</v>
      </c>
      <c r="K19" s="4">
        <f t="shared" si="19"/>
        <v>2300</v>
      </c>
      <c r="L19" s="4">
        <f t="shared" si="19"/>
        <v>2300</v>
      </c>
      <c r="M19" s="4">
        <f t="shared" si="19"/>
        <v>2300</v>
      </c>
      <c r="N19" s="4">
        <f t="shared" si="19"/>
        <v>2300</v>
      </c>
      <c r="O19" s="2">
        <v>1400</v>
      </c>
      <c r="P19" s="3">
        <v>1500</v>
      </c>
      <c r="Q19" s="3">
        <v>1500</v>
      </c>
      <c r="R19" s="4">
        <f t="shared" ref="R19:U21" si="20">2200+100</f>
        <v>2300</v>
      </c>
      <c r="S19" s="4">
        <f t="shared" si="20"/>
        <v>2300</v>
      </c>
      <c r="T19" s="4">
        <f t="shared" si="20"/>
        <v>2300</v>
      </c>
      <c r="U19" s="4">
        <f t="shared" si="20"/>
        <v>2300</v>
      </c>
      <c r="V19" s="2">
        <v>1400</v>
      </c>
      <c r="W19" s="3">
        <v>1500</v>
      </c>
      <c r="X19" s="4">
        <f t="shared" ref="X19:AB21" si="21">2200+100</f>
        <v>2300</v>
      </c>
      <c r="Y19" s="4">
        <f t="shared" si="21"/>
        <v>2300</v>
      </c>
      <c r="Z19" s="4">
        <f t="shared" si="21"/>
        <v>2300</v>
      </c>
      <c r="AA19" s="4">
        <f t="shared" si="21"/>
        <v>2300</v>
      </c>
      <c r="AB19" s="4">
        <f t="shared" si="21"/>
        <v>2300</v>
      </c>
      <c r="AC19" s="2">
        <v>1400</v>
      </c>
      <c r="AD19" s="3">
        <v>1500</v>
      </c>
      <c r="AE19" s="4">
        <f t="shared" ref="AE19:AF21" si="22">2200+100</f>
        <v>2300</v>
      </c>
      <c r="AF19" s="4">
        <f t="shared" si="22"/>
        <v>2300</v>
      </c>
      <c r="AG19" s="4">
        <f>2200+100</f>
        <v>2300</v>
      </c>
      <c r="AH19" s="49">
        <f t="shared" si="1"/>
        <v>63700</v>
      </c>
      <c r="AI19" s="70"/>
      <c r="AJ19" s="71"/>
      <c r="AK19" s="71"/>
    </row>
    <row r="20" spans="1:37" ht="38.1" customHeight="1" x14ac:dyDescent="0.4">
      <c r="A20" s="64"/>
      <c r="B20" s="69" t="s">
        <v>24</v>
      </c>
      <c r="C20" s="4">
        <f t="shared" si="17"/>
        <v>2300</v>
      </c>
      <c r="D20" s="4">
        <f t="shared" si="17"/>
        <v>2300</v>
      </c>
      <c r="E20" s="4">
        <f t="shared" si="18"/>
        <v>2300</v>
      </c>
      <c r="F20" s="4">
        <f t="shared" si="18"/>
        <v>2300</v>
      </c>
      <c r="G20" s="4">
        <f t="shared" si="18"/>
        <v>2300</v>
      </c>
      <c r="H20" s="2">
        <v>1400</v>
      </c>
      <c r="I20" s="3">
        <v>1400</v>
      </c>
      <c r="J20" s="4">
        <f t="shared" si="19"/>
        <v>2300</v>
      </c>
      <c r="K20" s="4">
        <f t="shared" si="19"/>
        <v>2300</v>
      </c>
      <c r="L20" s="4">
        <f t="shared" si="19"/>
        <v>2300</v>
      </c>
      <c r="M20" s="4">
        <f t="shared" si="19"/>
        <v>2300</v>
      </c>
      <c r="N20" s="4">
        <f t="shared" si="19"/>
        <v>2300</v>
      </c>
      <c r="O20" s="2">
        <v>1400</v>
      </c>
      <c r="P20" s="3">
        <v>1400</v>
      </c>
      <c r="Q20" s="3">
        <v>1400</v>
      </c>
      <c r="R20" s="4">
        <f t="shared" si="20"/>
        <v>2300</v>
      </c>
      <c r="S20" s="4">
        <f t="shared" si="20"/>
        <v>2300</v>
      </c>
      <c r="T20" s="4">
        <f t="shared" si="20"/>
        <v>2300</v>
      </c>
      <c r="U20" s="4">
        <f t="shared" si="20"/>
        <v>2300</v>
      </c>
      <c r="V20" s="2">
        <v>1400</v>
      </c>
      <c r="W20" s="3">
        <v>1400</v>
      </c>
      <c r="X20" s="4">
        <f t="shared" si="21"/>
        <v>2300</v>
      </c>
      <c r="Y20" s="4">
        <f t="shared" si="21"/>
        <v>2300</v>
      </c>
      <c r="Z20" s="4">
        <f t="shared" si="21"/>
        <v>2300</v>
      </c>
      <c r="AA20" s="4">
        <f t="shared" si="21"/>
        <v>2300</v>
      </c>
      <c r="AB20" s="4">
        <f t="shared" si="21"/>
        <v>2300</v>
      </c>
      <c r="AC20" s="2">
        <v>1400</v>
      </c>
      <c r="AD20" s="3">
        <v>1400</v>
      </c>
      <c r="AE20" s="4">
        <f t="shared" si="22"/>
        <v>2300</v>
      </c>
      <c r="AF20" s="4">
        <f t="shared" si="22"/>
        <v>2300</v>
      </c>
      <c r="AG20" s="4">
        <f>2200+100</f>
        <v>2300</v>
      </c>
      <c r="AH20" s="49">
        <f t="shared" si="1"/>
        <v>63200</v>
      </c>
      <c r="AI20" s="70"/>
      <c r="AJ20" s="71"/>
      <c r="AK20" s="71"/>
    </row>
    <row r="21" spans="1:37" ht="38.1" customHeight="1" x14ac:dyDescent="0.4">
      <c r="A21" s="64"/>
      <c r="B21" s="69" t="s">
        <v>25</v>
      </c>
      <c r="C21" s="4">
        <f t="shared" si="17"/>
        <v>2300</v>
      </c>
      <c r="D21" s="4">
        <f t="shared" si="17"/>
        <v>2300</v>
      </c>
      <c r="E21" s="4">
        <f t="shared" si="18"/>
        <v>2300</v>
      </c>
      <c r="F21" s="4">
        <f t="shared" si="18"/>
        <v>2300</v>
      </c>
      <c r="G21" s="4">
        <f t="shared" si="18"/>
        <v>2300</v>
      </c>
      <c r="H21" s="2">
        <v>1400</v>
      </c>
      <c r="I21" s="3">
        <v>1400</v>
      </c>
      <c r="J21" s="4">
        <f t="shared" si="19"/>
        <v>2300</v>
      </c>
      <c r="K21" s="4">
        <f t="shared" si="19"/>
        <v>2300</v>
      </c>
      <c r="L21" s="4">
        <f t="shared" si="19"/>
        <v>2300</v>
      </c>
      <c r="M21" s="4">
        <f t="shared" si="19"/>
        <v>2300</v>
      </c>
      <c r="N21" s="4">
        <f t="shared" si="19"/>
        <v>2300</v>
      </c>
      <c r="O21" s="2">
        <v>1400</v>
      </c>
      <c r="P21" s="3">
        <v>1400</v>
      </c>
      <c r="Q21" s="3">
        <v>1400</v>
      </c>
      <c r="R21" s="4">
        <f t="shared" si="20"/>
        <v>2300</v>
      </c>
      <c r="S21" s="4">
        <f t="shared" si="20"/>
        <v>2300</v>
      </c>
      <c r="T21" s="4">
        <f t="shared" si="20"/>
        <v>2300</v>
      </c>
      <c r="U21" s="4">
        <f t="shared" si="20"/>
        <v>2300</v>
      </c>
      <c r="V21" s="2">
        <v>1400</v>
      </c>
      <c r="W21" s="3">
        <v>1400</v>
      </c>
      <c r="X21" s="4">
        <f t="shared" si="21"/>
        <v>2300</v>
      </c>
      <c r="Y21" s="4">
        <f t="shared" si="21"/>
        <v>2300</v>
      </c>
      <c r="Z21" s="4">
        <f t="shared" si="21"/>
        <v>2300</v>
      </c>
      <c r="AA21" s="4">
        <f t="shared" si="21"/>
        <v>2300</v>
      </c>
      <c r="AB21" s="4">
        <f t="shared" si="21"/>
        <v>2300</v>
      </c>
      <c r="AC21" s="2">
        <v>1400</v>
      </c>
      <c r="AD21" s="3">
        <v>1400</v>
      </c>
      <c r="AE21" s="4">
        <f t="shared" si="22"/>
        <v>2300</v>
      </c>
      <c r="AF21" s="4">
        <f t="shared" si="22"/>
        <v>2300</v>
      </c>
      <c r="AG21" s="4">
        <f>2200+100</f>
        <v>2300</v>
      </c>
      <c r="AH21" s="49">
        <f t="shared" si="1"/>
        <v>63200</v>
      </c>
      <c r="AI21" s="70"/>
      <c r="AJ21" s="71"/>
      <c r="AK21" s="71"/>
    </row>
    <row r="22" spans="1:37" ht="38.1" customHeight="1" x14ac:dyDescent="0.4">
      <c r="A22" s="64"/>
      <c r="B22" s="69" t="s">
        <v>26</v>
      </c>
      <c r="C22" s="4">
        <v>2100</v>
      </c>
      <c r="D22" s="4">
        <v>2100</v>
      </c>
      <c r="E22" s="4">
        <v>2100</v>
      </c>
      <c r="F22" s="4">
        <v>2100</v>
      </c>
      <c r="G22" s="4">
        <v>2100</v>
      </c>
      <c r="H22" s="2">
        <v>1400</v>
      </c>
      <c r="I22" s="3">
        <v>1400</v>
      </c>
      <c r="J22" s="4">
        <v>2100</v>
      </c>
      <c r="K22" s="4">
        <v>2100</v>
      </c>
      <c r="L22" s="4">
        <v>2100</v>
      </c>
      <c r="M22" s="4">
        <v>2100</v>
      </c>
      <c r="N22" s="4">
        <v>2100</v>
      </c>
      <c r="O22" s="2">
        <v>1400</v>
      </c>
      <c r="P22" s="3">
        <v>1400</v>
      </c>
      <c r="Q22" s="3">
        <v>1400</v>
      </c>
      <c r="R22" s="4">
        <v>2100</v>
      </c>
      <c r="S22" s="4">
        <v>2100</v>
      </c>
      <c r="T22" s="4">
        <v>2100</v>
      </c>
      <c r="U22" s="4">
        <v>2100</v>
      </c>
      <c r="V22" s="2">
        <v>1400</v>
      </c>
      <c r="W22" s="3">
        <v>1400</v>
      </c>
      <c r="X22" s="4">
        <v>2100</v>
      </c>
      <c r="Y22" s="4">
        <v>2100</v>
      </c>
      <c r="Z22" s="4">
        <v>2100</v>
      </c>
      <c r="AA22" s="4">
        <v>2100</v>
      </c>
      <c r="AB22" s="4">
        <v>2100</v>
      </c>
      <c r="AC22" s="2">
        <v>1400</v>
      </c>
      <c r="AD22" s="3">
        <v>1400</v>
      </c>
      <c r="AE22" s="4">
        <v>2100</v>
      </c>
      <c r="AF22" s="4">
        <v>2100</v>
      </c>
      <c r="AG22" s="4">
        <v>2100</v>
      </c>
      <c r="AH22" s="49">
        <f t="shared" si="1"/>
        <v>58800</v>
      </c>
      <c r="AI22" s="70"/>
      <c r="AJ22" s="71"/>
      <c r="AK22" s="71"/>
    </row>
    <row r="23" spans="1:37" ht="38.1" customHeight="1" x14ac:dyDescent="0.4">
      <c r="A23" s="64"/>
      <c r="B23" s="69" t="s">
        <v>27</v>
      </c>
      <c r="C23" s="4">
        <v>1800</v>
      </c>
      <c r="D23" s="4">
        <v>1800</v>
      </c>
      <c r="E23" s="4">
        <v>1800</v>
      </c>
      <c r="F23" s="4">
        <v>1800</v>
      </c>
      <c r="G23" s="4">
        <v>1800</v>
      </c>
      <c r="H23" s="2">
        <v>1400</v>
      </c>
      <c r="I23" s="3">
        <v>1400</v>
      </c>
      <c r="J23" s="4">
        <v>1800</v>
      </c>
      <c r="K23" s="4">
        <v>1800</v>
      </c>
      <c r="L23" s="4">
        <v>1800</v>
      </c>
      <c r="M23" s="4">
        <v>1800</v>
      </c>
      <c r="N23" s="4">
        <v>1800</v>
      </c>
      <c r="O23" s="2">
        <v>1400</v>
      </c>
      <c r="P23" s="3">
        <v>1400</v>
      </c>
      <c r="Q23" s="3">
        <v>1400</v>
      </c>
      <c r="R23" s="4">
        <v>1800</v>
      </c>
      <c r="S23" s="4">
        <v>1800</v>
      </c>
      <c r="T23" s="4">
        <v>1800</v>
      </c>
      <c r="U23" s="4">
        <v>1800</v>
      </c>
      <c r="V23" s="2">
        <v>1400</v>
      </c>
      <c r="W23" s="3">
        <v>1400</v>
      </c>
      <c r="X23" s="4">
        <v>1800</v>
      </c>
      <c r="Y23" s="4">
        <v>1800</v>
      </c>
      <c r="Z23" s="4">
        <v>1800</v>
      </c>
      <c r="AA23" s="4">
        <v>1800</v>
      </c>
      <c r="AB23" s="4">
        <v>1800</v>
      </c>
      <c r="AC23" s="2">
        <v>1400</v>
      </c>
      <c r="AD23" s="3">
        <v>1400</v>
      </c>
      <c r="AE23" s="4">
        <v>1800</v>
      </c>
      <c r="AF23" s="4">
        <v>1800</v>
      </c>
      <c r="AG23" s="4">
        <v>1800</v>
      </c>
      <c r="AH23" s="49">
        <f t="shared" si="1"/>
        <v>52200</v>
      </c>
      <c r="AI23" s="70"/>
      <c r="AJ23" s="71"/>
      <c r="AK23" s="71"/>
    </row>
    <row r="24" spans="1:37" ht="38.1" customHeight="1" x14ac:dyDescent="0.4">
      <c r="A24" s="64"/>
      <c r="B24" s="69" t="s">
        <v>28</v>
      </c>
      <c r="C24" s="4">
        <v>1600</v>
      </c>
      <c r="D24" s="4">
        <v>1600</v>
      </c>
      <c r="E24" s="4">
        <v>1600</v>
      </c>
      <c r="F24" s="4">
        <v>1600</v>
      </c>
      <c r="G24" s="4">
        <v>1600</v>
      </c>
      <c r="H24" s="2">
        <v>1300</v>
      </c>
      <c r="I24" s="3">
        <v>1300</v>
      </c>
      <c r="J24" s="4">
        <v>1600</v>
      </c>
      <c r="K24" s="4">
        <v>1600</v>
      </c>
      <c r="L24" s="4">
        <v>1600</v>
      </c>
      <c r="M24" s="4">
        <v>1600</v>
      </c>
      <c r="N24" s="4">
        <v>1600</v>
      </c>
      <c r="O24" s="2">
        <v>1300</v>
      </c>
      <c r="P24" s="3">
        <v>1300</v>
      </c>
      <c r="Q24" s="3">
        <v>1300</v>
      </c>
      <c r="R24" s="4">
        <v>1600</v>
      </c>
      <c r="S24" s="4">
        <v>1600</v>
      </c>
      <c r="T24" s="4">
        <v>1600</v>
      </c>
      <c r="U24" s="4">
        <v>1600</v>
      </c>
      <c r="V24" s="2">
        <v>1300</v>
      </c>
      <c r="W24" s="3">
        <v>1300</v>
      </c>
      <c r="X24" s="4">
        <v>1600</v>
      </c>
      <c r="Y24" s="4">
        <v>1600</v>
      </c>
      <c r="Z24" s="4">
        <v>1600</v>
      </c>
      <c r="AA24" s="4">
        <v>1600</v>
      </c>
      <c r="AB24" s="4">
        <v>1600</v>
      </c>
      <c r="AC24" s="2">
        <v>1300</v>
      </c>
      <c r="AD24" s="3">
        <v>1300</v>
      </c>
      <c r="AE24" s="4">
        <v>1600</v>
      </c>
      <c r="AF24" s="4">
        <v>1600</v>
      </c>
      <c r="AG24" s="4">
        <v>1600</v>
      </c>
      <c r="AH24" s="49">
        <f t="shared" si="1"/>
        <v>46900</v>
      </c>
      <c r="AI24" s="70"/>
      <c r="AJ24" s="71"/>
      <c r="AK24" s="71"/>
    </row>
    <row r="25" spans="1:37" ht="38.1" customHeight="1" x14ac:dyDescent="0.4">
      <c r="A25" s="64"/>
      <c r="B25" s="69" t="s">
        <v>29</v>
      </c>
      <c r="C25" s="4">
        <v>1500</v>
      </c>
      <c r="D25" s="4">
        <v>1500</v>
      </c>
      <c r="E25" s="4">
        <v>1500</v>
      </c>
      <c r="F25" s="4">
        <v>1500</v>
      </c>
      <c r="G25" s="4">
        <v>1500</v>
      </c>
      <c r="H25" s="2">
        <v>1300</v>
      </c>
      <c r="I25" s="3">
        <v>1300</v>
      </c>
      <c r="J25" s="4">
        <v>1500</v>
      </c>
      <c r="K25" s="4">
        <v>1500</v>
      </c>
      <c r="L25" s="4">
        <v>1500</v>
      </c>
      <c r="M25" s="4">
        <v>1500</v>
      </c>
      <c r="N25" s="4">
        <v>1500</v>
      </c>
      <c r="O25" s="2">
        <v>1300</v>
      </c>
      <c r="P25" s="3">
        <v>1300</v>
      </c>
      <c r="Q25" s="3">
        <v>1300</v>
      </c>
      <c r="R25" s="4">
        <v>1500</v>
      </c>
      <c r="S25" s="4">
        <v>1500</v>
      </c>
      <c r="T25" s="4">
        <v>1500</v>
      </c>
      <c r="U25" s="4">
        <v>1500</v>
      </c>
      <c r="V25" s="2">
        <v>1300</v>
      </c>
      <c r="W25" s="3">
        <v>1300</v>
      </c>
      <c r="X25" s="4">
        <v>1500</v>
      </c>
      <c r="Y25" s="4">
        <v>1500</v>
      </c>
      <c r="Z25" s="4">
        <v>1500</v>
      </c>
      <c r="AA25" s="4">
        <v>1500</v>
      </c>
      <c r="AB25" s="4">
        <v>1500</v>
      </c>
      <c r="AC25" s="2">
        <v>1300</v>
      </c>
      <c r="AD25" s="3">
        <v>1300</v>
      </c>
      <c r="AE25" s="4">
        <v>1500</v>
      </c>
      <c r="AF25" s="4">
        <v>1500</v>
      </c>
      <c r="AG25" s="4">
        <v>1500</v>
      </c>
      <c r="AH25" s="49">
        <f t="shared" si="1"/>
        <v>44700</v>
      </c>
      <c r="AI25" s="70"/>
      <c r="AJ25" s="71"/>
      <c r="AK25" s="71"/>
    </row>
    <row r="26" spans="1:37" ht="38.1" customHeight="1" x14ac:dyDescent="0.4">
      <c r="A26" s="64"/>
      <c r="B26" s="69" t="s">
        <v>30</v>
      </c>
      <c r="C26" s="4">
        <v>1300</v>
      </c>
      <c r="D26" s="4">
        <v>1300</v>
      </c>
      <c r="E26" s="4">
        <v>1300</v>
      </c>
      <c r="F26" s="4">
        <v>1300</v>
      </c>
      <c r="G26" s="4">
        <v>1300</v>
      </c>
      <c r="H26" s="2">
        <v>1200</v>
      </c>
      <c r="I26" s="3">
        <v>1200</v>
      </c>
      <c r="J26" s="4">
        <v>1300</v>
      </c>
      <c r="K26" s="4">
        <v>1300</v>
      </c>
      <c r="L26" s="4">
        <v>1300</v>
      </c>
      <c r="M26" s="4">
        <v>1300</v>
      </c>
      <c r="N26" s="4">
        <v>1300</v>
      </c>
      <c r="O26" s="2">
        <v>1200</v>
      </c>
      <c r="P26" s="3">
        <v>1200</v>
      </c>
      <c r="Q26" s="3">
        <v>1200</v>
      </c>
      <c r="R26" s="4">
        <v>1300</v>
      </c>
      <c r="S26" s="4">
        <v>1300</v>
      </c>
      <c r="T26" s="4">
        <v>1300</v>
      </c>
      <c r="U26" s="4">
        <v>1300</v>
      </c>
      <c r="V26" s="2">
        <v>1200</v>
      </c>
      <c r="W26" s="3">
        <v>1200</v>
      </c>
      <c r="X26" s="4">
        <v>1300</v>
      </c>
      <c r="Y26" s="4">
        <v>1300</v>
      </c>
      <c r="Z26" s="4">
        <v>1300</v>
      </c>
      <c r="AA26" s="4">
        <v>1300</v>
      </c>
      <c r="AB26" s="4">
        <v>1300</v>
      </c>
      <c r="AC26" s="2">
        <v>1200</v>
      </c>
      <c r="AD26" s="3">
        <v>1200</v>
      </c>
      <c r="AE26" s="4">
        <v>1300</v>
      </c>
      <c r="AF26" s="4">
        <v>1300</v>
      </c>
      <c r="AG26" s="4">
        <v>1300</v>
      </c>
      <c r="AH26" s="49">
        <f t="shared" si="1"/>
        <v>39400</v>
      </c>
      <c r="AI26" s="70"/>
      <c r="AJ26" s="71"/>
      <c r="AK26" s="71"/>
    </row>
    <row r="27" spans="1:37" ht="38.1" customHeight="1" x14ac:dyDescent="0.4">
      <c r="A27" s="64"/>
      <c r="B27" s="69" t="s">
        <v>31</v>
      </c>
      <c r="C27" s="4">
        <v>1200</v>
      </c>
      <c r="D27" s="4">
        <v>1200</v>
      </c>
      <c r="E27" s="4">
        <v>1200</v>
      </c>
      <c r="F27" s="4">
        <v>1200</v>
      </c>
      <c r="G27" s="4">
        <v>1200</v>
      </c>
      <c r="H27" s="2">
        <v>1000</v>
      </c>
      <c r="I27" s="3">
        <v>1000</v>
      </c>
      <c r="J27" s="4">
        <v>1200</v>
      </c>
      <c r="K27" s="4">
        <v>1200</v>
      </c>
      <c r="L27" s="4">
        <v>1200</v>
      </c>
      <c r="M27" s="4">
        <v>1200</v>
      </c>
      <c r="N27" s="4">
        <v>1200</v>
      </c>
      <c r="O27" s="2">
        <v>1000</v>
      </c>
      <c r="P27" s="3">
        <v>1000</v>
      </c>
      <c r="Q27" s="3">
        <v>1000</v>
      </c>
      <c r="R27" s="4">
        <v>1200</v>
      </c>
      <c r="S27" s="4">
        <v>1200</v>
      </c>
      <c r="T27" s="4">
        <v>1200</v>
      </c>
      <c r="U27" s="4">
        <v>1200</v>
      </c>
      <c r="V27" s="2">
        <v>1000</v>
      </c>
      <c r="W27" s="3">
        <v>1000</v>
      </c>
      <c r="X27" s="4">
        <v>1200</v>
      </c>
      <c r="Y27" s="4">
        <v>1200</v>
      </c>
      <c r="Z27" s="4">
        <v>1200</v>
      </c>
      <c r="AA27" s="4">
        <v>1200</v>
      </c>
      <c r="AB27" s="4">
        <v>1200</v>
      </c>
      <c r="AC27" s="2">
        <v>1000</v>
      </c>
      <c r="AD27" s="3">
        <v>1000</v>
      </c>
      <c r="AE27" s="4">
        <v>1200</v>
      </c>
      <c r="AF27" s="4">
        <v>1200</v>
      </c>
      <c r="AG27" s="4">
        <v>1200</v>
      </c>
      <c r="AH27" s="49">
        <f t="shared" si="1"/>
        <v>35400</v>
      </c>
      <c r="AI27" s="70"/>
      <c r="AJ27" s="71"/>
      <c r="AK27" s="71"/>
    </row>
    <row r="28" spans="1:37" ht="38.1" customHeight="1" x14ac:dyDescent="0.4">
      <c r="A28" s="64"/>
      <c r="B28" s="69" t="s">
        <v>32</v>
      </c>
      <c r="C28" s="4">
        <v>1100</v>
      </c>
      <c r="D28" s="4">
        <v>1100</v>
      </c>
      <c r="E28" s="4">
        <v>1100</v>
      </c>
      <c r="F28" s="4">
        <v>1100</v>
      </c>
      <c r="G28" s="4">
        <v>1100</v>
      </c>
      <c r="H28" s="2">
        <v>1000</v>
      </c>
      <c r="I28" s="3">
        <v>1000</v>
      </c>
      <c r="J28" s="4">
        <v>1100</v>
      </c>
      <c r="K28" s="4">
        <v>1100</v>
      </c>
      <c r="L28" s="4">
        <v>1100</v>
      </c>
      <c r="M28" s="4">
        <v>1100</v>
      </c>
      <c r="N28" s="4">
        <v>1100</v>
      </c>
      <c r="O28" s="2">
        <v>1000</v>
      </c>
      <c r="P28" s="3">
        <v>1000</v>
      </c>
      <c r="Q28" s="3">
        <v>1000</v>
      </c>
      <c r="R28" s="4">
        <v>1100</v>
      </c>
      <c r="S28" s="4">
        <v>1100</v>
      </c>
      <c r="T28" s="4">
        <v>1100</v>
      </c>
      <c r="U28" s="4">
        <v>1100</v>
      </c>
      <c r="V28" s="2">
        <v>1000</v>
      </c>
      <c r="W28" s="3">
        <v>1000</v>
      </c>
      <c r="X28" s="4">
        <v>1100</v>
      </c>
      <c r="Y28" s="4">
        <v>1100</v>
      </c>
      <c r="Z28" s="4">
        <v>1100</v>
      </c>
      <c r="AA28" s="4">
        <v>1100</v>
      </c>
      <c r="AB28" s="4">
        <v>1100</v>
      </c>
      <c r="AC28" s="2">
        <v>1000</v>
      </c>
      <c r="AD28" s="3">
        <v>1000</v>
      </c>
      <c r="AE28" s="4">
        <v>1100</v>
      </c>
      <c r="AF28" s="4">
        <v>1100</v>
      </c>
      <c r="AG28" s="4">
        <v>1100</v>
      </c>
      <c r="AH28" s="49">
        <f t="shared" si="1"/>
        <v>33200</v>
      </c>
      <c r="AI28" s="70"/>
      <c r="AJ28" s="71"/>
      <c r="AK28" s="71"/>
    </row>
    <row r="29" spans="1:37" ht="38.1" customHeight="1" x14ac:dyDescent="0.4">
      <c r="A29" s="64"/>
      <c r="B29" s="69" t="s">
        <v>33</v>
      </c>
      <c r="C29" s="4">
        <v>1000</v>
      </c>
      <c r="D29" s="4">
        <v>1000</v>
      </c>
      <c r="E29" s="4">
        <v>1000</v>
      </c>
      <c r="F29" s="4">
        <v>1000</v>
      </c>
      <c r="G29" s="4">
        <v>1000</v>
      </c>
      <c r="H29" s="2">
        <v>1000</v>
      </c>
      <c r="I29" s="3">
        <v>1000</v>
      </c>
      <c r="J29" s="4">
        <v>1000</v>
      </c>
      <c r="K29" s="4">
        <v>1000</v>
      </c>
      <c r="L29" s="4">
        <v>1000</v>
      </c>
      <c r="M29" s="4">
        <v>1000</v>
      </c>
      <c r="N29" s="4">
        <v>1000</v>
      </c>
      <c r="O29" s="2">
        <v>1000</v>
      </c>
      <c r="P29" s="3">
        <v>1000</v>
      </c>
      <c r="Q29" s="3">
        <v>1000</v>
      </c>
      <c r="R29" s="4">
        <v>1000</v>
      </c>
      <c r="S29" s="4">
        <v>1000</v>
      </c>
      <c r="T29" s="4">
        <v>1000</v>
      </c>
      <c r="U29" s="4">
        <v>1000</v>
      </c>
      <c r="V29" s="2">
        <v>1000</v>
      </c>
      <c r="W29" s="3">
        <v>1000</v>
      </c>
      <c r="X29" s="4">
        <v>1000</v>
      </c>
      <c r="Y29" s="4">
        <v>1000</v>
      </c>
      <c r="Z29" s="4">
        <v>1000</v>
      </c>
      <c r="AA29" s="4">
        <v>1000</v>
      </c>
      <c r="AB29" s="4">
        <v>1000</v>
      </c>
      <c r="AC29" s="2">
        <v>1000</v>
      </c>
      <c r="AD29" s="3">
        <v>1000</v>
      </c>
      <c r="AE29" s="4">
        <v>1000</v>
      </c>
      <c r="AF29" s="4">
        <v>1000</v>
      </c>
      <c r="AG29" s="4">
        <v>1000</v>
      </c>
      <c r="AH29" s="49">
        <f t="shared" si="1"/>
        <v>31000</v>
      </c>
      <c r="AI29" s="70"/>
      <c r="AJ29" s="71"/>
      <c r="AK29" s="71"/>
    </row>
    <row r="30" spans="1:37" ht="38.1" customHeight="1" x14ac:dyDescent="0.4">
      <c r="A30" s="64"/>
      <c r="B30" s="69"/>
      <c r="C30" s="49">
        <f t="shared" ref="C30:AG30" si="23">SUM(C6:C29)</f>
        <v>39200</v>
      </c>
      <c r="D30" s="49">
        <f t="shared" si="23"/>
        <v>39200</v>
      </c>
      <c r="E30" s="49">
        <f t="shared" si="23"/>
        <v>39200</v>
      </c>
      <c r="F30" s="49">
        <f t="shared" si="23"/>
        <v>39200</v>
      </c>
      <c r="G30" s="49">
        <f t="shared" si="23"/>
        <v>39200</v>
      </c>
      <c r="H30" s="50">
        <f t="shared" si="23"/>
        <v>29300</v>
      </c>
      <c r="I30" s="51">
        <f t="shared" si="23"/>
        <v>29300</v>
      </c>
      <c r="J30" s="49">
        <f t="shared" si="23"/>
        <v>39200</v>
      </c>
      <c r="K30" s="49">
        <f t="shared" si="23"/>
        <v>39200</v>
      </c>
      <c r="L30" s="49">
        <f t="shared" si="23"/>
        <v>39200</v>
      </c>
      <c r="M30" s="49">
        <f t="shared" si="23"/>
        <v>39200</v>
      </c>
      <c r="N30" s="49">
        <f t="shared" si="23"/>
        <v>39200</v>
      </c>
      <c r="O30" s="50">
        <f t="shared" si="23"/>
        <v>29300</v>
      </c>
      <c r="P30" s="51">
        <f t="shared" si="23"/>
        <v>29300</v>
      </c>
      <c r="Q30" s="51">
        <f>SUM(Q6:Q29)</f>
        <v>29300</v>
      </c>
      <c r="R30" s="49">
        <f t="shared" si="23"/>
        <v>39200</v>
      </c>
      <c r="S30" s="49">
        <f t="shared" si="23"/>
        <v>39200</v>
      </c>
      <c r="T30" s="49">
        <f t="shared" si="23"/>
        <v>39200</v>
      </c>
      <c r="U30" s="49">
        <f t="shared" si="23"/>
        <v>39200</v>
      </c>
      <c r="V30" s="50">
        <f t="shared" si="23"/>
        <v>29300</v>
      </c>
      <c r="W30" s="51">
        <f t="shared" si="23"/>
        <v>29300</v>
      </c>
      <c r="X30" s="49">
        <f t="shared" si="23"/>
        <v>39200</v>
      </c>
      <c r="Y30" s="49">
        <f t="shared" si="23"/>
        <v>39200</v>
      </c>
      <c r="Z30" s="49">
        <f t="shared" si="23"/>
        <v>39200</v>
      </c>
      <c r="AA30" s="49">
        <f t="shared" si="23"/>
        <v>39200</v>
      </c>
      <c r="AB30" s="49">
        <f t="shared" si="23"/>
        <v>39200</v>
      </c>
      <c r="AC30" s="50">
        <f t="shared" si="23"/>
        <v>29300</v>
      </c>
      <c r="AD30" s="51">
        <f t="shared" si="23"/>
        <v>29300</v>
      </c>
      <c r="AE30" s="49">
        <f t="shared" si="23"/>
        <v>39200</v>
      </c>
      <c r="AF30" s="49">
        <f t="shared" si="23"/>
        <v>39200</v>
      </c>
      <c r="AG30" s="49">
        <f t="shared" si="23"/>
        <v>39200</v>
      </c>
      <c r="AH30" s="49">
        <f>SUM(AH6:AH29)</f>
        <v>1126100</v>
      </c>
      <c r="AI30" s="72"/>
      <c r="AJ30" s="73"/>
      <c r="AK30" s="73"/>
    </row>
    <row r="31" spans="1:37" ht="38.1" customHeight="1" x14ac:dyDescent="0.4">
      <c r="A31" s="64"/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75"/>
      <c r="AI31" s="31" t="s">
        <v>65</v>
      </c>
      <c r="AJ31" s="33" t="s">
        <v>66</v>
      </c>
      <c r="AK31" s="33" t="s">
        <v>67</v>
      </c>
    </row>
    <row r="32" spans="1:37" ht="38.1" customHeight="1" x14ac:dyDescent="0.4">
      <c r="A32" s="64"/>
      <c r="B32" s="1" t="s">
        <v>7</v>
      </c>
      <c r="C32" s="49">
        <f>SUM(C14:C27)-C34</f>
        <v>21000</v>
      </c>
      <c r="D32" s="49">
        <f t="shared" ref="D32:AF32" si="24">SUM(D14:D27)-D34</f>
        <v>21000</v>
      </c>
      <c r="E32" s="49">
        <f t="shared" si="24"/>
        <v>21000</v>
      </c>
      <c r="F32" s="49">
        <f t="shared" si="24"/>
        <v>21000</v>
      </c>
      <c r="G32" s="49">
        <f t="shared" si="24"/>
        <v>21000</v>
      </c>
      <c r="H32" s="49">
        <f t="shared" si="24"/>
        <v>14700</v>
      </c>
      <c r="I32" s="49">
        <f t="shared" si="24"/>
        <v>14800</v>
      </c>
      <c r="J32" s="49">
        <f t="shared" si="24"/>
        <v>21000</v>
      </c>
      <c r="K32" s="49">
        <f t="shared" si="24"/>
        <v>21000</v>
      </c>
      <c r="L32" s="49">
        <f t="shared" si="24"/>
        <v>21000</v>
      </c>
      <c r="M32" s="49">
        <f t="shared" si="24"/>
        <v>21000</v>
      </c>
      <c r="N32" s="49">
        <f t="shared" si="24"/>
        <v>21000</v>
      </c>
      <c r="O32" s="49">
        <f t="shared" si="24"/>
        <v>14700</v>
      </c>
      <c r="P32" s="49">
        <f t="shared" si="24"/>
        <v>14800</v>
      </c>
      <c r="Q32" s="49">
        <f t="shared" si="24"/>
        <v>14800</v>
      </c>
      <c r="R32" s="49">
        <f t="shared" si="24"/>
        <v>21000</v>
      </c>
      <c r="S32" s="49">
        <f t="shared" si="24"/>
        <v>21000</v>
      </c>
      <c r="T32" s="49">
        <f t="shared" si="24"/>
        <v>21000</v>
      </c>
      <c r="U32" s="49">
        <f t="shared" si="24"/>
        <v>21000</v>
      </c>
      <c r="V32" s="49">
        <f t="shared" si="24"/>
        <v>14700</v>
      </c>
      <c r="W32" s="49">
        <f t="shared" si="24"/>
        <v>14800</v>
      </c>
      <c r="X32" s="49">
        <f t="shared" si="24"/>
        <v>21000</v>
      </c>
      <c r="Y32" s="49">
        <f t="shared" si="24"/>
        <v>21000</v>
      </c>
      <c r="Z32" s="49">
        <f t="shared" si="24"/>
        <v>21000</v>
      </c>
      <c r="AA32" s="49">
        <f t="shared" si="24"/>
        <v>21000</v>
      </c>
      <c r="AB32" s="49">
        <f t="shared" si="24"/>
        <v>21000</v>
      </c>
      <c r="AC32" s="49">
        <f t="shared" si="24"/>
        <v>14700</v>
      </c>
      <c r="AD32" s="49">
        <f>SUM(AD14:AD27)-AD34</f>
        <v>14800</v>
      </c>
      <c r="AE32" s="49">
        <f t="shared" si="24"/>
        <v>21000</v>
      </c>
      <c r="AF32" s="49">
        <f t="shared" si="24"/>
        <v>21000</v>
      </c>
      <c r="AG32" s="49">
        <f>SUM(AG14:AG27)-AG34</f>
        <v>21000</v>
      </c>
      <c r="AH32" s="49">
        <f t="shared" ref="AH32" si="25">SUM(C32:AG32)</f>
        <v>594800</v>
      </c>
      <c r="AI32" s="45">
        <f>I32+P32+Q32+W32+AD32</f>
        <v>74000</v>
      </c>
      <c r="AJ32" s="45">
        <f>AH32-AI32</f>
        <v>520800</v>
      </c>
      <c r="AK32" s="45">
        <f>AJ32</f>
        <v>520800</v>
      </c>
    </row>
    <row r="33" spans="1:37" ht="38.1" customHeight="1" x14ac:dyDescent="0.4">
      <c r="A33" s="64"/>
      <c r="B33" s="1" t="s">
        <v>8</v>
      </c>
      <c r="C33" s="49">
        <f>C30-C32-C34</f>
        <v>11300</v>
      </c>
      <c r="D33" s="49">
        <f t="shared" ref="D33:AG33" si="26">D30-D32-D34</f>
        <v>11300</v>
      </c>
      <c r="E33" s="49">
        <f t="shared" si="26"/>
        <v>11300</v>
      </c>
      <c r="F33" s="49">
        <f t="shared" si="26"/>
        <v>11300</v>
      </c>
      <c r="G33" s="49">
        <f t="shared" si="26"/>
        <v>11300</v>
      </c>
      <c r="H33" s="49">
        <f t="shared" si="26"/>
        <v>10400</v>
      </c>
      <c r="I33" s="49">
        <f t="shared" si="26"/>
        <v>10200</v>
      </c>
      <c r="J33" s="49">
        <f t="shared" si="26"/>
        <v>11300</v>
      </c>
      <c r="K33" s="49">
        <f t="shared" si="26"/>
        <v>11300</v>
      </c>
      <c r="L33" s="49">
        <f t="shared" si="26"/>
        <v>11300</v>
      </c>
      <c r="M33" s="49">
        <f t="shared" si="26"/>
        <v>11300</v>
      </c>
      <c r="N33" s="49">
        <f t="shared" si="26"/>
        <v>11300</v>
      </c>
      <c r="O33" s="49">
        <f t="shared" si="26"/>
        <v>10400</v>
      </c>
      <c r="P33" s="49">
        <f t="shared" si="26"/>
        <v>10200</v>
      </c>
      <c r="Q33" s="49">
        <f t="shared" si="26"/>
        <v>10200</v>
      </c>
      <c r="R33" s="49">
        <f t="shared" si="26"/>
        <v>11300</v>
      </c>
      <c r="S33" s="49">
        <f t="shared" si="26"/>
        <v>11300</v>
      </c>
      <c r="T33" s="49">
        <f t="shared" si="26"/>
        <v>11300</v>
      </c>
      <c r="U33" s="49">
        <f t="shared" si="26"/>
        <v>11300</v>
      </c>
      <c r="V33" s="49">
        <f t="shared" si="26"/>
        <v>10400</v>
      </c>
      <c r="W33" s="49">
        <f t="shared" si="26"/>
        <v>10200</v>
      </c>
      <c r="X33" s="49">
        <f t="shared" si="26"/>
        <v>11300</v>
      </c>
      <c r="Y33" s="49">
        <f t="shared" si="26"/>
        <v>11300</v>
      </c>
      <c r="Z33" s="49">
        <f t="shared" si="26"/>
        <v>11300</v>
      </c>
      <c r="AA33" s="49">
        <f t="shared" si="26"/>
        <v>11300</v>
      </c>
      <c r="AB33" s="49">
        <f t="shared" si="26"/>
        <v>11300</v>
      </c>
      <c r="AC33" s="49">
        <f t="shared" si="26"/>
        <v>10400</v>
      </c>
      <c r="AD33" s="49">
        <f>AD30-AD32-AD34</f>
        <v>10200</v>
      </c>
      <c r="AE33" s="49">
        <f t="shared" si="26"/>
        <v>11300</v>
      </c>
      <c r="AF33" s="49">
        <f t="shared" si="26"/>
        <v>11300</v>
      </c>
      <c r="AG33" s="49">
        <f t="shared" si="26"/>
        <v>11300</v>
      </c>
      <c r="AH33" s="49">
        <f>SUM(C33:AG33)</f>
        <v>341200</v>
      </c>
      <c r="AI33" s="45">
        <f>I33+P33+Q33+W33+AD33</f>
        <v>51000</v>
      </c>
      <c r="AJ33" s="45"/>
      <c r="AK33" s="45">
        <f>AH33+AI32+AI34</f>
        <v>436700</v>
      </c>
    </row>
    <row r="34" spans="1:37" ht="38.1" customHeight="1" x14ac:dyDescent="0.4">
      <c r="A34" s="64"/>
      <c r="B34" s="1" t="s">
        <v>9</v>
      </c>
      <c r="C34" s="49">
        <f>SUM(C19:C21)</f>
        <v>6900</v>
      </c>
      <c r="D34" s="49">
        <f t="shared" ref="D34:AF34" si="27">SUM(D19:D21)</f>
        <v>6900</v>
      </c>
      <c r="E34" s="49">
        <f t="shared" si="27"/>
        <v>6900</v>
      </c>
      <c r="F34" s="49">
        <f t="shared" si="27"/>
        <v>6900</v>
      </c>
      <c r="G34" s="49">
        <f t="shared" si="27"/>
        <v>6900</v>
      </c>
      <c r="H34" s="49">
        <f>SUM(H19:H21)</f>
        <v>4200</v>
      </c>
      <c r="I34" s="49">
        <f t="shared" si="27"/>
        <v>4300</v>
      </c>
      <c r="J34" s="49">
        <f t="shared" si="27"/>
        <v>6900</v>
      </c>
      <c r="K34" s="49">
        <f t="shared" si="27"/>
        <v>6900</v>
      </c>
      <c r="L34" s="49">
        <f t="shared" si="27"/>
        <v>6900</v>
      </c>
      <c r="M34" s="49">
        <f t="shared" si="27"/>
        <v>6900</v>
      </c>
      <c r="N34" s="49">
        <f t="shared" si="27"/>
        <v>6900</v>
      </c>
      <c r="O34" s="49">
        <f t="shared" si="27"/>
        <v>4200</v>
      </c>
      <c r="P34" s="49">
        <f t="shared" si="27"/>
        <v>4300</v>
      </c>
      <c r="Q34" s="49">
        <f>SUM(Q19:Q21)</f>
        <v>4300</v>
      </c>
      <c r="R34" s="49">
        <f t="shared" si="27"/>
        <v>6900</v>
      </c>
      <c r="S34" s="49">
        <f t="shared" si="27"/>
        <v>6900</v>
      </c>
      <c r="T34" s="49">
        <f t="shared" si="27"/>
        <v>6900</v>
      </c>
      <c r="U34" s="49">
        <f t="shared" si="27"/>
        <v>6900</v>
      </c>
      <c r="V34" s="49">
        <f t="shared" si="27"/>
        <v>4200</v>
      </c>
      <c r="W34" s="49">
        <f t="shared" si="27"/>
        <v>4300</v>
      </c>
      <c r="X34" s="49">
        <f t="shared" si="27"/>
        <v>6900</v>
      </c>
      <c r="Y34" s="49">
        <f t="shared" si="27"/>
        <v>6900</v>
      </c>
      <c r="Z34" s="49">
        <f t="shared" si="27"/>
        <v>6900</v>
      </c>
      <c r="AA34" s="49">
        <f t="shared" si="27"/>
        <v>6900</v>
      </c>
      <c r="AB34" s="49">
        <f t="shared" si="27"/>
        <v>6900</v>
      </c>
      <c r="AC34" s="49">
        <f t="shared" si="27"/>
        <v>4200</v>
      </c>
      <c r="AD34" s="49">
        <f>SUM(AD19:AD21)</f>
        <v>4300</v>
      </c>
      <c r="AE34" s="49">
        <f t="shared" si="27"/>
        <v>6900</v>
      </c>
      <c r="AF34" s="49">
        <f t="shared" si="27"/>
        <v>6900</v>
      </c>
      <c r="AG34" s="49">
        <f>SUM(AG19:AG21)</f>
        <v>6900</v>
      </c>
      <c r="AH34" s="49">
        <f>SUM(C34:AG34)</f>
        <v>190100</v>
      </c>
      <c r="AI34" s="45">
        <f t="shared" ref="AI34" si="28">I34+P34+Q34+W34+AD34</f>
        <v>21500</v>
      </c>
      <c r="AJ34" s="45"/>
      <c r="AK34" s="45">
        <f>AH34-AI34</f>
        <v>168600</v>
      </c>
    </row>
    <row r="35" spans="1:37" ht="32.25" customHeight="1" x14ac:dyDescent="0.4">
      <c r="B35" s="33" t="s">
        <v>62</v>
      </c>
      <c r="C35" s="45">
        <f t="shared" ref="C35:AG35" si="29">C32+C33+C34</f>
        <v>39200</v>
      </c>
      <c r="D35" s="45">
        <f t="shared" si="29"/>
        <v>39200</v>
      </c>
      <c r="E35" s="45">
        <f t="shared" si="29"/>
        <v>39200</v>
      </c>
      <c r="F35" s="45">
        <f t="shared" si="29"/>
        <v>39200</v>
      </c>
      <c r="G35" s="45">
        <f t="shared" si="29"/>
        <v>39200</v>
      </c>
      <c r="H35" s="45">
        <f t="shared" si="29"/>
        <v>29300</v>
      </c>
      <c r="I35" s="45">
        <f t="shared" si="29"/>
        <v>29300</v>
      </c>
      <c r="J35" s="45">
        <f t="shared" si="29"/>
        <v>39200</v>
      </c>
      <c r="K35" s="45">
        <f t="shared" si="29"/>
        <v>39200</v>
      </c>
      <c r="L35" s="45">
        <f t="shared" si="29"/>
        <v>39200</v>
      </c>
      <c r="M35" s="45">
        <f t="shared" si="29"/>
        <v>39200</v>
      </c>
      <c r="N35" s="45">
        <f t="shared" si="29"/>
        <v>39200</v>
      </c>
      <c r="O35" s="45">
        <f t="shared" si="29"/>
        <v>29300</v>
      </c>
      <c r="P35" s="45">
        <f t="shared" si="29"/>
        <v>29300</v>
      </c>
      <c r="Q35" s="45">
        <f t="shared" si="29"/>
        <v>29300</v>
      </c>
      <c r="R35" s="45">
        <f t="shared" si="29"/>
        <v>39200</v>
      </c>
      <c r="S35" s="45">
        <f t="shared" si="29"/>
        <v>39200</v>
      </c>
      <c r="T35" s="45">
        <f t="shared" si="29"/>
        <v>39200</v>
      </c>
      <c r="U35" s="45">
        <f t="shared" si="29"/>
        <v>39200</v>
      </c>
      <c r="V35" s="45">
        <f t="shared" si="29"/>
        <v>29300</v>
      </c>
      <c r="W35" s="45">
        <f t="shared" si="29"/>
        <v>29300</v>
      </c>
      <c r="X35" s="45">
        <f t="shared" si="29"/>
        <v>39200</v>
      </c>
      <c r="Y35" s="45">
        <f t="shared" si="29"/>
        <v>39200</v>
      </c>
      <c r="Z35" s="45">
        <f t="shared" si="29"/>
        <v>39200</v>
      </c>
      <c r="AA35" s="45">
        <f t="shared" si="29"/>
        <v>39200</v>
      </c>
      <c r="AB35" s="45">
        <f t="shared" si="29"/>
        <v>39200</v>
      </c>
      <c r="AC35" s="45">
        <f t="shared" si="29"/>
        <v>29300</v>
      </c>
      <c r="AD35" s="45">
        <f>AD32+AD33+AD34</f>
        <v>29300</v>
      </c>
      <c r="AE35" s="45">
        <f t="shared" si="29"/>
        <v>39200</v>
      </c>
      <c r="AF35" s="45">
        <f t="shared" si="29"/>
        <v>39200</v>
      </c>
      <c r="AG35" s="45">
        <f t="shared" si="29"/>
        <v>39200</v>
      </c>
      <c r="AH35" s="45">
        <f>AH32+AH33+AH34</f>
        <v>1126100</v>
      </c>
      <c r="AI35" s="45">
        <f>I35+P35+Q35+W35+AD35</f>
        <v>146500</v>
      </c>
      <c r="AJ35" s="45"/>
      <c r="AK35" s="45">
        <f>AK33+AK32+AK34</f>
        <v>1126100</v>
      </c>
    </row>
    <row r="36" spans="1:37" ht="14.25" x14ac:dyDescent="0.4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2" spans="1:37" ht="50.1" customHeight="1" x14ac:dyDescent="0.4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104"/>
      <c r="C4" s="76">
        <v>43678</v>
      </c>
      <c r="D4" s="76">
        <f>C4+1</f>
        <v>43679</v>
      </c>
      <c r="E4" s="77">
        <f t="shared" ref="E4:AG4" si="0">D4+1</f>
        <v>43680</v>
      </c>
      <c r="F4" s="78">
        <f t="shared" si="0"/>
        <v>43681</v>
      </c>
      <c r="G4" s="76">
        <f t="shared" si="0"/>
        <v>43682</v>
      </c>
      <c r="H4" s="76">
        <f t="shared" si="0"/>
        <v>43683</v>
      </c>
      <c r="I4" s="76">
        <f t="shared" si="0"/>
        <v>43684</v>
      </c>
      <c r="J4" s="76">
        <f t="shared" si="0"/>
        <v>43685</v>
      </c>
      <c r="K4" s="76">
        <f t="shared" si="0"/>
        <v>43686</v>
      </c>
      <c r="L4" s="77">
        <f t="shared" si="0"/>
        <v>43687</v>
      </c>
      <c r="M4" s="78">
        <f t="shared" si="0"/>
        <v>43688</v>
      </c>
      <c r="N4" s="78">
        <f t="shared" si="0"/>
        <v>43689</v>
      </c>
      <c r="O4" s="76">
        <f t="shared" si="0"/>
        <v>43690</v>
      </c>
      <c r="P4" s="76">
        <f t="shared" si="0"/>
        <v>43691</v>
      </c>
      <c r="Q4" s="76">
        <f t="shared" si="0"/>
        <v>43692</v>
      </c>
      <c r="R4" s="76">
        <f t="shared" si="0"/>
        <v>43693</v>
      </c>
      <c r="S4" s="77">
        <f t="shared" si="0"/>
        <v>43694</v>
      </c>
      <c r="T4" s="78">
        <f t="shared" si="0"/>
        <v>43695</v>
      </c>
      <c r="U4" s="76">
        <f t="shared" si="0"/>
        <v>43696</v>
      </c>
      <c r="V4" s="76">
        <f t="shared" si="0"/>
        <v>43697</v>
      </c>
      <c r="W4" s="76">
        <f t="shared" si="0"/>
        <v>43698</v>
      </c>
      <c r="X4" s="76">
        <f t="shared" si="0"/>
        <v>43699</v>
      </c>
      <c r="Y4" s="76">
        <f t="shared" si="0"/>
        <v>43700</v>
      </c>
      <c r="Z4" s="77">
        <f t="shared" si="0"/>
        <v>43701</v>
      </c>
      <c r="AA4" s="78">
        <f t="shared" si="0"/>
        <v>43702</v>
      </c>
      <c r="AB4" s="76">
        <f t="shared" si="0"/>
        <v>43703</v>
      </c>
      <c r="AC4" s="76">
        <f t="shared" si="0"/>
        <v>43704</v>
      </c>
      <c r="AD4" s="76">
        <f t="shared" si="0"/>
        <v>43705</v>
      </c>
      <c r="AE4" s="76">
        <f t="shared" si="0"/>
        <v>43706</v>
      </c>
      <c r="AF4" s="76">
        <f t="shared" si="0"/>
        <v>43707</v>
      </c>
      <c r="AG4" s="77">
        <f t="shared" si="0"/>
        <v>43708</v>
      </c>
      <c r="AH4" s="100" t="s">
        <v>63</v>
      </c>
      <c r="AI4" s="66"/>
      <c r="AJ4" s="67"/>
      <c r="AK4" s="67"/>
    </row>
    <row r="5" spans="1:37" ht="38.1" customHeight="1" x14ac:dyDescent="0.4">
      <c r="B5" s="104"/>
      <c r="C5" s="79" t="s">
        <v>1</v>
      </c>
      <c r="D5" s="79" t="s">
        <v>2</v>
      </c>
      <c r="E5" s="80" t="s">
        <v>3</v>
      </c>
      <c r="F5" s="81" t="s">
        <v>4</v>
      </c>
      <c r="G5" s="79" t="s">
        <v>5</v>
      </c>
      <c r="H5" s="79" t="s">
        <v>6</v>
      </c>
      <c r="I5" s="79" t="s">
        <v>0</v>
      </c>
      <c r="J5" s="79" t="s">
        <v>1</v>
      </c>
      <c r="K5" s="79" t="s">
        <v>2</v>
      </c>
      <c r="L5" s="80" t="s">
        <v>3</v>
      </c>
      <c r="M5" s="81" t="s">
        <v>4</v>
      </c>
      <c r="N5" s="81" t="s">
        <v>5</v>
      </c>
      <c r="O5" s="79" t="s">
        <v>6</v>
      </c>
      <c r="P5" s="79" t="s">
        <v>0</v>
      </c>
      <c r="Q5" s="79" t="s">
        <v>1</v>
      </c>
      <c r="R5" s="79" t="s">
        <v>2</v>
      </c>
      <c r="S5" s="80" t="s">
        <v>3</v>
      </c>
      <c r="T5" s="81" t="s">
        <v>4</v>
      </c>
      <c r="U5" s="79" t="s">
        <v>5</v>
      </c>
      <c r="V5" s="79" t="s">
        <v>6</v>
      </c>
      <c r="W5" s="79" t="s">
        <v>0</v>
      </c>
      <c r="X5" s="79" t="s">
        <v>1</v>
      </c>
      <c r="Y5" s="79" t="s">
        <v>2</v>
      </c>
      <c r="Z5" s="80" t="s">
        <v>3</v>
      </c>
      <c r="AA5" s="81" t="s">
        <v>4</v>
      </c>
      <c r="AB5" s="79" t="s">
        <v>5</v>
      </c>
      <c r="AC5" s="79" t="s">
        <v>6</v>
      </c>
      <c r="AD5" s="79" t="s">
        <v>0</v>
      </c>
      <c r="AE5" s="79" t="s">
        <v>1</v>
      </c>
      <c r="AF5" s="79" t="s">
        <v>2</v>
      </c>
      <c r="AG5" s="80" t="s">
        <v>3</v>
      </c>
      <c r="AH5" s="101"/>
      <c r="AI5" s="66"/>
      <c r="AJ5" s="67"/>
      <c r="AK5" s="67"/>
    </row>
    <row r="6" spans="1:37" ht="38.1" customHeight="1" x14ac:dyDescent="0.4">
      <c r="B6" s="69" t="s">
        <v>10</v>
      </c>
      <c r="C6" s="4">
        <v>1000</v>
      </c>
      <c r="D6" s="4">
        <v>1000</v>
      </c>
      <c r="E6" s="2">
        <v>1000</v>
      </c>
      <c r="F6" s="3">
        <v>1000</v>
      </c>
      <c r="G6" s="4">
        <v>1000</v>
      </c>
      <c r="H6" s="4">
        <v>1000</v>
      </c>
      <c r="I6" s="4">
        <v>1000</v>
      </c>
      <c r="J6" s="4">
        <v>1000</v>
      </c>
      <c r="K6" s="4">
        <v>1000</v>
      </c>
      <c r="L6" s="2">
        <v>1000</v>
      </c>
      <c r="M6" s="3">
        <v>1000</v>
      </c>
      <c r="N6" s="3">
        <v>1000</v>
      </c>
      <c r="O6" s="4">
        <v>1000</v>
      </c>
      <c r="P6" s="4">
        <v>1000</v>
      </c>
      <c r="Q6" s="4">
        <v>1000</v>
      </c>
      <c r="R6" s="4">
        <v>1000</v>
      </c>
      <c r="S6" s="2">
        <v>1000</v>
      </c>
      <c r="T6" s="3">
        <v>1000</v>
      </c>
      <c r="U6" s="4">
        <v>1000</v>
      </c>
      <c r="V6" s="4">
        <v>1000</v>
      </c>
      <c r="W6" s="4">
        <v>1000</v>
      </c>
      <c r="X6" s="4">
        <v>1000</v>
      </c>
      <c r="Y6" s="4">
        <v>1000</v>
      </c>
      <c r="Z6" s="2">
        <v>1000</v>
      </c>
      <c r="AA6" s="3">
        <v>1000</v>
      </c>
      <c r="AB6" s="4">
        <v>1000</v>
      </c>
      <c r="AC6" s="4">
        <v>1000</v>
      </c>
      <c r="AD6" s="4">
        <v>1000</v>
      </c>
      <c r="AE6" s="4">
        <v>1000</v>
      </c>
      <c r="AF6" s="4">
        <v>1000</v>
      </c>
      <c r="AG6" s="50">
        <v>1000</v>
      </c>
      <c r="AH6" s="49">
        <f>SUM(C6:AG6)</f>
        <v>31000</v>
      </c>
      <c r="AI6" s="70"/>
      <c r="AJ6" s="71"/>
      <c r="AK6" s="71"/>
    </row>
    <row r="7" spans="1:37" ht="38.1" customHeight="1" x14ac:dyDescent="0.4">
      <c r="B7" s="69" t="s">
        <v>11</v>
      </c>
      <c r="C7" s="4">
        <v>1000</v>
      </c>
      <c r="D7" s="4">
        <v>1000</v>
      </c>
      <c r="E7" s="2">
        <v>1000</v>
      </c>
      <c r="F7" s="3">
        <v>1000</v>
      </c>
      <c r="G7" s="4">
        <v>1000</v>
      </c>
      <c r="H7" s="4">
        <v>1000</v>
      </c>
      <c r="I7" s="4">
        <v>1000</v>
      </c>
      <c r="J7" s="4">
        <v>1000</v>
      </c>
      <c r="K7" s="4">
        <v>1000</v>
      </c>
      <c r="L7" s="2">
        <v>1000</v>
      </c>
      <c r="M7" s="3">
        <v>1000</v>
      </c>
      <c r="N7" s="3">
        <v>1000</v>
      </c>
      <c r="O7" s="4">
        <v>1000</v>
      </c>
      <c r="P7" s="4">
        <v>1000</v>
      </c>
      <c r="Q7" s="4">
        <v>1000</v>
      </c>
      <c r="R7" s="4">
        <v>1000</v>
      </c>
      <c r="S7" s="2">
        <v>1000</v>
      </c>
      <c r="T7" s="3">
        <v>1000</v>
      </c>
      <c r="U7" s="4">
        <v>1000</v>
      </c>
      <c r="V7" s="4">
        <v>1000</v>
      </c>
      <c r="W7" s="4">
        <v>1000</v>
      </c>
      <c r="X7" s="4">
        <v>1000</v>
      </c>
      <c r="Y7" s="4">
        <v>1000</v>
      </c>
      <c r="Z7" s="2">
        <v>1000</v>
      </c>
      <c r="AA7" s="3">
        <v>1000</v>
      </c>
      <c r="AB7" s="4">
        <v>1000</v>
      </c>
      <c r="AC7" s="4">
        <v>1000</v>
      </c>
      <c r="AD7" s="4">
        <v>1000</v>
      </c>
      <c r="AE7" s="4">
        <v>1000</v>
      </c>
      <c r="AF7" s="4">
        <v>1000</v>
      </c>
      <c r="AG7" s="50">
        <v>1000</v>
      </c>
      <c r="AH7" s="49">
        <f t="shared" ref="AH7:AH29" si="1">SUM(C7:AG7)</f>
        <v>31000</v>
      </c>
      <c r="AI7" s="70"/>
      <c r="AJ7" s="71"/>
      <c r="AK7" s="71"/>
    </row>
    <row r="8" spans="1:37" ht="38.1" customHeight="1" x14ac:dyDescent="0.4">
      <c r="B8" s="69" t="s">
        <v>12</v>
      </c>
      <c r="C8" s="4">
        <v>1000</v>
      </c>
      <c r="D8" s="4">
        <v>1000</v>
      </c>
      <c r="E8" s="2">
        <v>1000</v>
      </c>
      <c r="F8" s="3">
        <v>1000</v>
      </c>
      <c r="G8" s="4">
        <v>1000</v>
      </c>
      <c r="H8" s="4">
        <v>1000</v>
      </c>
      <c r="I8" s="4">
        <v>1000</v>
      </c>
      <c r="J8" s="4">
        <v>1000</v>
      </c>
      <c r="K8" s="4">
        <v>1000</v>
      </c>
      <c r="L8" s="2">
        <v>1000</v>
      </c>
      <c r="M8" s="3">
        <v>1000</v>
      </c>
      <c r="N8" s="3">
        <v>1000</v>
      </c>
      <c r="O8" s="4">
        <v>1000</v>
      </c>
      <c r="P8" s="4">
        <v>1000</v>
      </c>
      <c r="Q8" s="4">
        <v>1000</v>
      </c>
      <c r="R8" s="4">
        <v>1000</v>
      </c>
      <c r="S8" s="2">
        <v>1000</v>
      </c>
      <c r="T8" s="3">
        <v>1000</v>
      </c>
      <c r="U8" s="4">
        <v>1000</v>
      </c>
      <c r="V8" s="4">
        <v>1000</v>
      </c>
      <c r="W8" s="4">
        <v>1000</v>
      </c>
      <c r="X8" s="4">
        <v>1000</v>
      </c>
      <c r="Y8" s="4">
        <v>1000</v>
      </c>
      <c r="Z8" s="2">
        <v>1000</v>
      </c>
      <c r="AA8" s="3">
        <v>1000</v>
      </c>
      <c r="AB8" s="4">
        <v>1000</v>
      </c>
      <c r="AC8" s="4">
        <v>1000</v>
      </c>
      <c r="AD8" s="4">
        <v>1000</v>
      </c>
      <c r="AE8" s="4">
        <v>1000</v>
      </c>
      <c r="AF8" s="4">
        <v>1000</v>
      </c>
      <c r="AG8" s="50">
        <v>1000</v>
      </c>
      <c r="AH8" s="49">
        <f t="shared" si="1"/>
        <v>31000</v>
      </c>
      <c r="AI8" s="70"/>
      <c r="AJ8" s="71"/>
      <c r="AK8" s="71"/>
    </row>
    <row r="9" spans="1:37" ht="38.1" customHeight="1" x14ac:dyDescent="0.4">
      <c r="B9" s="69" t="s">
        <v>13</v>
      </c>
      <c r="C9" s="4">
        <v>1000</v>
      </c>
      <c r="D9" s="4">
        <v>1000</v>
      </c>
      <c r="E9" s="2">
        <v>1000</v>
      </c>
      <c r="F9" s="3">
        <v>1000</v>
      </c>
      <c r="G9" s="4">
        <v>1000</v>
      </c>
      <c r="H9" s="4">
        <v>1000</v>
      </c>
      <c r="I9" s="4">
        <v>1000</v>
      </c>
      <c r="J9" s="4">
        <v>1000</v>
      </c>
      <c r="K9" s="4">
        <v>1000</v>
      </c>
      <c r="L9" s="2">
        <v>1000</v>
      </c>
      <c r="M9" s="3">
        <v>1000</v>
      </c>
      <c r="N9" s="3">
        <v>1000</v>
      </c>
      <c r="O9" s="4">
        <v>1000</v>
      </c>
      <c r="P9" s="4">
        <v>1000</v>
      </c>
      <c r="Q9" s="4">
        <v>1000</v>
      </c>
      <c r="R9" s="4">
        <v>1000</v>
      </c>
      <c r="S9" s="2">
        <v>1000</v>
      </c>
      <c r="T9" s="3">
        <v>1000</v>
      </c>
      <c r="U9" s="4">
        <v>1000</v>
      </c>
      <c r="V9" s="4">
        <v>1000</v>
      </c>
      <c r="W9" s="4">
        <v>1000</v>
      </c>
      <c r="X9" s="4">
        <v>1000</v>
      </c>
      <c r="Y9" s="4">
        <v>1000</v>
      </c>
      <c r="Z9" s="2">
        <v>1000</v>
      </c>
      <c r="AA9" s="3">
        <v>1000</v>
      </c>
      <c r="AB9" s="4">
        <v>1000</v>
      </c>
      <c r="AC9" s="4">
        <v>1000</v>
      </c>
      <c r="AD9" s="4">
        <v>1000</v>
      </c>
      <c r="AE9" s="4">
        <v>1000</v>
      </c>
      <c r="AF9" s="4">
        <v>1000</v>
      </c>
      <c r="AG9" s="50">
        <v>1000</v>
      </c>
      <c r="AH9" s="49">
        <f t="shared" si="1"/>
        <v>31000</v>
      </c>
      <c r="AI9" s="70"/>
      <c r="AJ9" s="71"/>
      <c r="AK9" s="71"/>
    </row>
    <row r="10" spans="1:37" ht="38.1" customHeight="1" x14ac:dyDescent="0.4">
      <c r="B10" s="69" t="s">
        <v>14</v>
      </c>
      <c r="C10" s="4">
        <v>1000</v>
      </c>
      <c r="D10" s="4">
        <v>1000</v>
      </c>
      <c r="E10" s="2">
        <v>1000</v>
      </c>
      <c r="F10" s="3">
        <v>1000</v>
      </c>
      <c r="G10" s="4">
        <v>1000</v>
      </c>
      <c r="H10" s="4">
        <v>1000</v>
      </c>
      <c r="I10" s="4">
        <v>1000</v>
      </c>
      <c r="J10" s="4">
        <v>1000</v>
      </c>
      <c r="K10" s="4">
        <v>1000</v>
      </c>
      <c r="L10" s="2">
        <v>1000</v>
      </c>
      <c r="M10" s="3">
        <v>1000</v>
      </c>
      <c r="N10" s="3">
        <v>1000</v>
      </c>
      <c r="O10" s="4">
        <v>1000</v>
      </c>
      <c r="P10" s="4">
        <v>1000</v>
      </c>
      <c r="Q10" s="4">
        <v>1000</v>
      </c>
      <c r="R10" s="4">
        <v>1000</v>
      </c>
      <c r="S10" s="2">
        <v>1000</v>
      </c>
      <c r="T10" s="3">
        <v>1000</v>
      </c>
      <c r="U10" s="4">
        <v>1000</v>
      </c>
      <c r="V10" s="4">
        <v>1000</v>
      </c>
      <c r="W10" s="4">
        <v>1000</v>
      </c>
      <c r="X10" s="4">
        <v>1000</v>
      </c>
      <c r="Y10" s="4">
        <v>1000</v>
      </c>
      <c r="Z10" s="2">
        <v>1000</v>
      </c>
      <c r="AA10" s="3">
        <v>1000</v>
      </c>
      <c r="AB10" s="4">
        <v>1000</v>
      </c>
      <c r="AC10" s="4">
        <v>1000</v>
      </c>
      <c r="AD10" s="4">
        <v>1000</v>
      </c>
      <c r="AE10" s="4">
        <v>1000</v>
      </c>
      <c r="AF10" s="4">
        <v>1000</v>
      </c>
      <c r="AG10" s="50">
        <v>1000</v>
      </c>
      <c r="AH10" s="49">
        <f t="shared" si="1"/>
        <v>31000</v>
      </c>
      <c r="AI10" s="70"/>
      <c r="AJ10" s="71"/>
      <c r="AK10" s="71"/>
    </row>
    <row r="11" spans="1:37" ht="38.1" customHeight="1" x14ac:dyDescent="0.4">
      <c r="B11" s="69" t="s">
        <v>15</v>
      </c>
      <c r="C11" s="4">
        <v>1100</v>
      </c>
      <c r="D11" s="4">
        <v>1100</v>
      </c>
      <c r="E11" s="2">
        <v>1100</v>
      </c>
      <c r="F11" s="3">
        <v>1100</v>
      </c>
      <c r="G11" s="4">
        <v>1100</v>
      </c>
      <c r="H11" s="4">
        <v>1100</v>
      </c>
      <c r="I11" s="4">
        <v>1100</v>
      </c>
      <c r="J11" s="4">
        <v>1100</v>
      </c>
      <c r="K11" s="4">
        <v>1100</v>
      </c>
      <c r="L11" s="2">
        <v>1100</v>
      </c>
      <c r="M11" s="3">
        <v>1100</v>
      </c>
      <c r="N11" s="3">
        <v>1100</v>
      </c>
      <c r="O11" s="4">
        <v>1100</v>
      </c>
      <c r="P11" s="4">
        <v>1100</v>
      </c>
      <c r="Q11" s="4">
        <v>1100</v>
      </c>
      <c r="R11" s="4">
        <v>1100</v>
      </c>
      <c r="S11" s="2">
        <v>1100</v>
      </c>
      <c r="T11" s="3">
        <v>1100</v>
      </c>
      <c r="U11" s="4">
        <v>1100</v>
      </c>
      <c r="V11" s="4">
        <v>1100</v>
      </c>
      <c r="W11" s="4">
        <v>1100</v>
      </c>
      <c r="X11" s="4">
        <v>1100</v>
      </c>
      <c r="Y11" s="4">
        <v>1100</v>
      </c>
      <c r="Z11" s="2">
        <v>1100</v>
      </c>
      <c r="AA11" s="3">
        <v>1100</v>
      </c>
      <c r="AB11" s="4">
        <v>1100</v>
      </c>
      <c r="AC11" s="4">
        <v>1100</v>
      </c>
      <c r="AD11" s="4">
        <v>1100</v>
      </c>
      <c r="AE11" s="4">
        <v>1100</v>
      </c>
      <c r="AF11" s="4">
        <v>1100</v>
      </c>
      <c r="AG11" s="50">
        <v>1100</v>
      </c>
      <c r="AH11" s="49">
        <f t="shared" si="1"/>
        <v>34100</v>
      </c>
      <c r="AI11" s="70"/>
      <c r="AJ11" s="71"/>
      <c r="AK11" s="71"/>
    </row>
    <row r="12" spans="1:37" ht="38.1" customHeight="1" x14ac:dyDescent="0.4">
      <c r="B12" s="69" t="s">
        <v>16</v>
      </c>
      <c r="C12" s="4">
        <v>1300</v>
      </c>
      <c r="D12" s="4">
        <v>1300</v>
      </c>
      <c r="E12" s="2">
        <v>1200</v>
      </c>
      <c r="F12" s="3">
        <v>1200</v>
      </c>
      <c r="G12" s="4">
        <v>1300</v>
      </c>
      <c r="H12" s="4">
        <v>1300</v>
      </c>
      <c r="I12" s="4">
        <v>1300</v>
      </c>
      <c r="J12" s="4">
        <v>1300</v>
      </c>
      <c r="K12" s="4">
        <v>1300</v>
      </c>
      <c r="L12" s="2">
        <v>1200</v>
      </c>
      <c r="M12" s="3">
        <v>1200</v>
      </c>
      <c r="N12" s="3">
        <v>1200</v>
      </c>
      <c r="O12" s="4">
        <v>1300</v>
      </c>
      <c r="P12" s="4">
        <v>1300</v>
      </c>
      <c r="Q12" s="4">
        <v>1300</v>
      </c>
      <c r="R12" s="4">
        <v>1300</v>
      </c>
      <c r="S12" s="2">
        <v>1200</v>
      </c>
      <c r="T12" s="3">
        <v>1200</v>
      </c>
      <c r="U12" s="4">
        <v>1300</v>
      </c>
      <c r="V12" s="4">
        <v>1300</v>
      </c>
      <c r="W12" s="4">
        <v>1300</v>
      </c>
      <c r="X12" s="4">
        <v>1300</v>
      </c>
      <c r="Y12" s="4">
        <v>1300</v>
      </c>
      <c r="Z12" s="2">
        <v>1200</v>
      </c>
      <c r="AA12" s="3">
        <v>1200</v>
      </c>
      <c r="AB12" s="4">
        <v>1300</v>
      </c>
      <c r="AC12" s="4">
        <v>1300</v>
      </c>
      <c r="AD12" s="4">
        <v>1300</v>
      </c>
      <c r="AE12" s="4">
        <v>1300</v>
      </c>
      <c r="AF12" s="4">
        <v>1300</v>
      </c>
      <c r="AG12" s="50">
        <v>1200</v>
      </c>
      <c r="AH12" s="49">
        <f t="shared" si="1"/>
        <v>39300</v>
      </c>
      <c r="AI12" s="70"/>
      <c r="AJ12" s="71"/>
      <c r="AK12" s="71"/>
    </row>
    <row r="13" spans="1:37" ht="38.1" customHeight="1" x14ac:dyDescent="0.4">
      <c r="B13" s="69" t="s">
        <v>17</v>
      </c>
      <c r="C13" s="4">
        <v>2000</v>
      </c>
      <c r="D13" s="4">
        <v>2000</v>
      </c>
      <c r="E13" s="2">
        <v>1500</v>
      </c>
      <c r="F13" s="3">
        <v>1500</v>
      </c>
      <c r="G13" s="4">
        <v>2000</v>
      </c>
      <c r="H13" s="4">
        <v>2000</v>
      </c>
      <c r="I13" s="4">
        <v>2000</v>
      </c>
      <c r="J13" s="4">
        <v>2000</v>
      </c>
      <c r="K13" s="4">
        <v>2000</v>
      </c>
      <c r="L13" s="2">
        <v>1500</v>
      </c>
      <c r="M13" s="3">
        <v>1500</v>
      </c>
      <c r="N13" s="3">
        <v>1500</v>
      </c>
      <c r="O13" s="4">
        <v>2000</v>
      </c>
      <c r="P13" s="4">
        <v>2000</v>
      </c>
      <c r="Q13" s="4">
        <v>2000</v>
      </c>
      <c r="R13" s="4">
        <v>2000</v>
      </c>
      <c r="S13" s="2">
        <v>1500</v>
      </c>
      <c r="T13" s="3">
        <v>1500</v>
      </c>
      <c r="U13" s="4">
        <v>2000</v>
      </c>
      <c r="V13" s="4">
        <v>2000</v>
      </c>
      <c r="W13" s="4">
        <v>2000</v>
      </c>
      <c r="X13" s="4">
        <v>2000</v>
      </c>
      <c r="Y13" s="4">
        <v>2000</v>
      </c>
      <c r="Z13" s="2">
        <v>1500</v>
      </c>
      <c r="AA13" s="3">
        <v>1500</v>
      </c>
      <c r="AB13" s="4">
        <v>2000</v>
      </c>
      <c r="AC13" s="4">
        <v>2000</v>
      </c>
      <c r="AD13" s="4">
        <v>2000</v>
      </c>
      <c r="AE13" s="4">
        <v>2000</v>
      </c>
      <c r="AF13" s="4">
        <v>2000</v>
      </c>
      <c r="AG13" s="50">
        <v>1500</v>
      </c>
      <c r="AH13" s="49">
        <f t="shared" si="1"/>
        <v>57000</v>
      </c>
      <c r="AI13" s="70"/>
      <c r="AJ13" s="71"/>
      <c r="AK13" s="71"/>
    </row>
    <row r="14" spans="1:37" ht="38.1" customHeight="1" x14ac:dyDescent="0.4">
      <c r="B14" s="69" t="s">
        <v>18</v>
      </c>
      <c r="C14" s="4">
        <f t="shared" ref="C14:D17" si="2">2300+100</f>
        <v>2400</v>
      </c>
      <c r="D14" s="4">
        <f t="shared" si="2"/>
        <v>2400</v>
      </c>
      <c r="E14" s="2">
        <v>1500</v>
      </c>
      <c r="F14" s="3">
        <v>1500</v>
      </c>
      <c r="G14" s="4">
        <f t="shared" ref="G14:K17" si="3">2300+100</f>
        <v>2400</v>
      </c>
      <c r="H14" s="4">
        <f t="shared" si="3"/>
        <v>2400</v>
      </c>
      <c r="I14" s="4">
        <f t="shared" si="3"/>
        <v>2400</v>
      </c>
      <c r="J14" s="4">
        <f t="shared" si="3"/>
        <v>2400</v>
      </c>
      <c r="K14" s="4">
        <f t="shared" si="3"/>
        <v>2400</v>
      </c>
      <c r="L14" s="2">
        <v>1500</v>
      </c>
      <c r="M14" s="3">
        <v>1500</v>
      </c>
      <c r="N14" s="3">
        <v>1500</v>
      </c>
      <c r="O14" s="4">
        <f t="shared" ref="O14:R17" si="4">2300+100</f>
        <v>2400</v>
      </c>
      <c r="P14" s="4">
        <f t="shared" si="4"/>
        <v>2400</v>
      </c>
      <c r="Q14" s="4">
        <f t="shared" si="4"/>
        <v>2400</v>
      </c>
      <c r="R14" s="4">
        <f t="shared" si="4"/>
        <v>2400</v>
      </c>
      <c r="S14" s="2">
        <v>1500</v>
      </c>
      <c r="T14" s="3">
        <v>1500</v>
      </c>
      <c r="U14" s="4">
        <f t="shared" ref="U14:Y17" si="5">2300+100</f>
        <v>2400</v>
      </c>
      <c r="V14" s="4">
        <f t="shared" si="5"/>
        <v>2400</v>
      </c>
      <c r="W14" s="4">
        <f t="shared" si="5"/>
        <v>2400</v>
      </c>
      <c r="X14" s="4">
        <f t="shared" si="5"/>
        <v>2400</v>
      </c>
      <c r="Y14" s="4">
        <f t="shared" si="5"/>
        <v>2400</v>
      </c>
      <c r="Z14" s="2">
        <v>1500</v>
      </c>
      <c r="AA14" s="3">
        <v>1500</v>
      </c>
      <c r="AB14" s="4">
        <f t="shared" ref="AB14:AF17" si="6">2300+100</f>
        <v>2400</v>
      </c>
      <c r="AC14" s="4">
        <f t="shared" si="6"/>
        <v>2400</v>
      </c>
      <c r="AD14" s="4">
        <f t="shared" si="6"/>
        <v>2400</v>
      </c>
      <c r="AE14" s="4">
        <f t="shared" si="6"/>
        <v>2400</v>
      </c>
      <c r="AF14" s="4">
        <f t="shared" si="6"/>
        <v>2400</v>
      </c>
      <c r="AG14" s="50">
        <v>1500</v>
      </c>
      <c r="AH14" s="49">
        <f t="shared" si="1"/>
        <v>65400</v>
      </c>
      <c r="AI14" s="70"/>
      <c r="AJ14" s="71"/>
      <c r="AK14" s="71"/>
    </row>
    <row r="15" spans="1:37" ht="38.1" customHeight="1" x14ac:dyDescent="0.4">
      <c r="B15" s="69" t="s">
        <v>19</v>
      </c>
      <c r="C15" s="4">
        <f t="shared" si="2"/>
        <v>2400</v>
      </c>
      <c r="D15" s="4">
        <f t="shared" si="2"/>
        <v>2400</v>
      </c>
      <c r="E15" s="2">
        <v>1600</v>
      </c>
      <c r="F15" s="3">
        <v>1500</v>
      </c>
      <c r="G15" s="4">
        <f t="shared" si="3"/>
        <v>2400</v>
      </c>
      <c r="H15" s="4">
        <f t="shared" si="3"/>
        <v>2400</v>
      </c>
      <c r="I15" s="4">
        <f t="shared" si="3"/>
        <v>2400</v>
      </c>
      <c r="J15" s="4">
        <f t="shared" si="3"/>
        <v>2400</v>
      </c>
      <c r="K15" s="4">
        <f t="shared" si="3"/>
        <v>2400</v>
      </c>
      <c r="L15" s="2">
        <v>1600</v>
      </c>
      <c r="M15" s="3">
        <v>1500</v>
      </c>
      <c r="N15" s="3">
        <v>1500</v>
      </c>
      <c r="O15" s="4">
        <f t="shared" si="4"/>
        <v>2400</v>
      </c>
      <c r="P15" s="4">
        <f t="shared" si="4"/>
        <v>2400</v>
      </c>
      <c r="Q15" s="4">
        <f t="shared" si="4"/>
        <v>2400</v>
      </c>
      <c r="R15" s="4">
        <f t="shared" si="4"/>
        <v>2400</v>
      </c>
      <c r="S15" s="2">
        <v>1600</v>
      </c>
      <c r="T15" s="3">
        <v>1500</v>
      </c>
      <c r="U15" s="4">
        <f t="shared" si="5"/>
        <v>2400</v>
      </c>
      <c r="V15" s="4">
        <f t="shared" si="5"/>
        <v>2400</v>
      </c>
      <c r="W15" s="4">
        <f t="shared" si="5"/>
        <v>2400</v>
      </c>
      <c r="X15" s="4">
        <f t="shared" si="5"/>
        <v>2400</v>
      </c>
      <c r="Y15" s="4">
        <f t="shared" si="5"/>
        <v>2400</v>
      </c>
      <c r="Z15" s="2">
        <v>1600</v>
      </c>
      <c r="AA15" s="3">
        <v>1500</v>
      </c>
      <c r="AB15" s="4">
        <f t="shared" si="6"/>
        <v>2400</v>
      </c>
      <c r="AC15" s="4">
        <f t="shared" si="6"/>
        <v>2400</v>
      </c>
      <c r="AD15" s="4">
        <f t="shared" si="6"/>
        <v>2400</v>
      </c>
      <c r="AE15" s="4">
        <f t="shared" si="6"/>
        <v>2400</v>
      </c>
      <c r="AF15" s="4">
        <f t="shared" si="6"/>
        <v>2400</v>
      </c>
      <c r="AG15" s="50">
        <v>1600</v>
      </c>
      <c r="AH15" s="49">
        <f t="shared" si="1"/>
        <v>65900</v>
      </c>
      <c r="AI15" s="70"/>
      <c r="AJ15" s="71"/>
      <c r="AK15" s="71"/>
    </row>
    <row r="16" spans="1:37" ht="38.1" customHeight="1" x14ac:dyDescent="0.4">
      <c r="B16" s="69" t="s">
        <v>20</v>
      </c>
      <c r="C16" s="4">
        <f t="shared" si="2"/>
        <v>2400</v>
      </c>
      <c r="D16" s="4">
        <f t="shared" si="2"/>
        <v>2400</v>
      </c>
      <c r="E16" s="2">
        <v>1600</v>
      </c>
      <c r="F16" s="3">
        <v>1500</v>
      </c>
      <c r="G16" s="4">
        <f t="shared" si="3"/>
        <v>2400</v>
      </c>
      <c r="H16" s="4">
        <f t="shared" si="3"/>
        <v>2400</v>
      </c>
      <c r="I16" s="4">
        <f t="shared" si="3"/>
        <v>2400</v>
      </c>
      <c r="J16" s="4">
        <f t="shared" si="3"/>
        <v>2400</v>
      </c>
      <c r="K16" s="4">
        <f t="shared" si="3"/>
        <v>2400</v>
      </c>
      <c r="L16" s="2">
        <v>1600</v>
      </c>
      <c r="M16" s="3">
        <v>1500</v>
      </c>
      <c r="N16" s="3">
        <v>1500</v>
      </c>
      <c r="O16" s="4">
        <f t="shared" si="4"/>
        <v>2400</v>
      </c>
      <c r="P16" s="4">
        <f t="shared" si="4"/>
        <v>2400</v>
      </c>
      <c r="Q16" s="4">
        <f t="shared" si="4"/>
        <v>2400</v>
      </c>
      <c r="R16" s="4">
        <f t="shared" si="4"/>
        <v>2400</v>
      </c>
      <c r="S16" s="2">
        <v>1600</v>
      </c>
      <c r="T16" s="3">
        <v>1500</v>
      </c>
      <c r="U16" s="4">
        <f t="shared" si="5"/>
        <v>2400</v>
      </c>
      <c r="V16" s="4">
        <f t="shared" si="5"/>
        <v>2400</v>
      </c>
      <c r="W16" s="4">
        <f t="shared" si="5"/>
        <v>2400</v>
      </c>
      <c r="X16" s="4">
        <f t="shared" si="5"/>
        <v>2400</v>
      </c>
      <c r="Y16" s="4">
        <f t="shared" si="5"/>
        <v>2400</v>
      </c>
      <c r="Z16" s="2">
        <v>1600</v>
      </c>
      <c r="AA16" s="3">
        <v>1500</v>
      </c>
      <c r="AB16" s="4">
        <f t="shared" si="6"/>
        <v>2400</v>
      </c>
      <c r="AC16" s="4">
        <f t="shared" si="6"/>
        <v>2400</v>
      </c>
      <c r="AD16" s="4">
        <f t="shared" si="6"/>
        <v>2400</v>
      </c>
      <c r="AE16" s="4">
        <f t="shared" si="6"/>
        <v>2400</v>
      </c>
      <c r="AF16" s="4">
        <f t="shared" si="6"/>
        <v>2400</v>
      </c>
      <c r="AG16" s="50">
        <v>1600</v>
      </c>
      <c r="AH16" s="49">
        <f t="shared" si="1"/>
        <v>65900</v>
      </c>
      <c r="AI16" s="70"/>
      <c r="AJ16" s="71"/>
      <c r="AK16" s="71"/>
    </row>
    <row r="17" spans="2:37" ht="38.1" customHeight="1" x14ac:dyDescent="0.4">
      <c r="B17" s="69" t="s">
        <v>21</v>
      </c>
      <c r="C17" s="4">
        <f t="shared" si="2"/>
        <v>2400</v>
      </c>
      <c r="D17" s="4">
        <f t="shared" si="2"/>
        <v>2400</v>
      </c>
      <c r="E17" s="2">
        <v>1600</v>
      </c>
      <c r="F17" s="3">
        <v>1500</v>
      </c>
      <c r="G17" s="4">
        <f t="shared" si="3"/>
        <v>2400</v>
      </c>
      <c r="H17" s="4">
        <f t="shared" si="3"/>
        <v>2400</v>
      </c>
      <c r="I17" s="4">
        <f t="shared" si="3"/>
        <v>2400</v>
      </c>
      <c r="J17" s="4">
        <f t="shared" si="3"/>
        <v>2400</v>
      </c>
      <c r="K17" s="4">
        <f t="shared" si="3"/>
        <v>2400</v>
      </c>
      <c r="L17" s="2">
        <v>1600</v>
      </c>
      <c r="M17" s="3">
        <v>1500</v>
      </c>
      <c r="N17" s="3">
        <v>1500</v>
      </c>
      <c r="O17" s="4">
        <f t="shared" si="4"/>
        <v>2400</v>
      </c>
      <c r="P17" s="4">
        <f t="shared" si="4"/>
        <v>2400</v>
      </c>
      <c r="Q17" s="4">
        <f t="shared" si="4"/>
        <v>2400</v>
      </c>
      <c r="R17" s="4">
        <f t="shared" si="4"/>
        <v>2400</v>
      </c>
      <c r="S17" s="2">
        <v>1600</v>
      </c>
      <c r="T17" s="3">
        <v>1500</v>
      </c>
      <c r="U17" s="4">
        <f t="shared" si="5"/>
        <v>2400</v>
      </c>
      <c r="V17" s="4">
        <f t="shared" si="5"/>
        <v>2400</v>
      </c>
      <c r="W17" s="4">
        <f t="shared" si="5"/>
        <v>2400</v>
      </c>
      <c r="X17" s="4">
        <f t="shared" si="5"/>
        <v>2400</v>
      </c>
      <c r="Y17" s="4">
        <f t="shared" si="5"/>
        <v>2400</v>
      </c>
      <c r="Z17" s="2">
        <v>1600</v>
      </c>
      <c r="AA17" s="3">
        <v>1500</v>
      </c>
      <c r="AB17" s="4">
        <f t="shared" si="6"/>
        <v>2400</v>
      </c>
      <c r="AC17" s="4">
        <f t="shared" si="6"/>
        <v>2400</v>
      </c>
      <c r="AD17" s="4">
        <f t="shared" si="6"/>
        <v>2400</v>
      </c>
      <c r="AE17" s="4">
        <f t="shared" si="6"/>
        <v>2400</v>
      </c>
      <c r="AF17" s="4">
        <f t="shared" si="6"/>
        <v>2400</v>
      </c>
      <c r="AG17" s="50">
        <v>1600</v>
      </c>
      <c r="AH17" s="49">
        <f t="shared" si="1"/>
        <v>65900</v>
      </c>
      <c r="AI17" s="70"/>
      <c r="AJ17" s="71"/>
      <c r="AK17" s="71"/>
    </row>
    <row r="18" spans="2:37" ht="38.1" customHeight="1" x14ac:dyDescent="0.4">
      <c r="B18" s="69" t="s">
        <v>22</v>
      </c>
      <c r="C18" s="4">
        <v>2200</v>
      </c>
      <c r="D18" s="4">
        <v>2200</v>
      </c>
      <c r="E18" s="2">
        <v>1600</v>
      </c>
      <c r="F18" s="3">
        <v>1500</v>
      </c>
      <c r="G18" s="4">
        <v>2200</v>
      </c>
      <c r="H18" s="4">
        <v>2200</v>
      </c>
      <c r="I18" s="4">
        <v>2200</v>
      </c>
      <c r="J18" s="4">
        <v>2200</v>
      </c>
      <c r="K18" s="4">
        <v>2200</v>
      </c>
      <c r="L18" s="2">
        <v>1600</v>
      </c>
      <c r="M18" s="3">
        <v>1500</v>
      </c>
      <c r="N18" s="3">
        <v>1500</v>
      </c>
      <c r="O18" s="4">
        <v>2200</v>
      </c>
      <c r="P18" s="4">
        <v>2200</v>
      </c>
      <c r="Q18" s="4">
        <v>2200</v>
      </c>
      <c r="R18" s="4">
        <v>2200</v>
      </c>
      <c r="S18" s="2">
        <v>1600</v>
      </c>
      <c r="T18" s="3">
        <v>1500</v>
      </c>
      <c r="U18" s="4">
        <v>2200</v>
      </c>
      <c r="V18" s="4">
        <v>2200</v>
      </c>
      <c r="W18" s="4">
        <v>2200</v>
      </c>
      <c r="X18" s="4">
        <v>2200</v>
      </c>
      <c r="Y18" s="4">
        <v>2200</v>
      </c>
      <c r="Z18" s="2">
        <v>1600</v>
      </c>
      <c r="AA18" s="3">
        <v>1500</v>
      </c>
      <c r="AB18" s="4">
        <v>2200</v>
      </c>
      <c r="AC18" s="4">
        <v>2200</v>
      </c>
      <c r="AD18" s="4">
        <v>2200</v>
      </c>
      <c r="AE18" s="4">
        <v>2200</v>
      </c>
      <c r="AF18" s="4">
        <v>2200</v>
      </c>
      <c r="AG18" s="50">
        <v>1600</v>
      </c>
      <c r="AH18" s="49">
        <f t="shared" si="1"/>
        <v>61700</v>
      </c>
      <c r="AI18" s="70"/>
      <c r="AJ18" s="71"/>
      <c r="AK18" s="71"/>
    </row>
    <row r="19" spans="2:37" ht="38.1" customHeight="1" x14ac:dyDescent="0.4">
      <c r="B19" s="69" t="s">
        <v>23</v>
      </c>
      <c r="C19" s="4">
        <f>2200+100</f>
        <v>2300</v>
      </c>
      <c r="D19" s="4">
        <f>2200+100</f>
        <v>2300</v>
      </c>
      <c r="E19" s="2">
        <v>1600</v>
      </c>
      <c r="F19" s="3">
        <v>1500</v>
      </c>
      <c r="G19" s="4">
        <f t="shared" ref="G19:K19" si="7">2200+100</f>
        <v>2300</v>
      </c>
      <c r="H19" s="4">
        <f t="shared" si="7"/>
        <v>2300</v>
      </c>
      <c r="I19" s="4">
        <f t="shared" si="7"/>
        <v>2300</v>
      </c>
      <c r="J19" s="4">
        <f t="shared" si="7"/>
        <v>2300</v>
      </c>
      <c r="K19" s="4">
        <f t="shared" si="7"/>
        <v>2300</v>
      </c>
      <c r="L19" s="2">
        <v>1600</v>
      </c>
      <c r="M19" s="3">
        <v>1500</v>
      </c>
      <c r="N19" s="3">
        <v>1500</v>
      </c>
      <c r="O19" s="4">
        <f t="shared" ref="O19:R19" si="8">2200+100</f>
        <v>2300</v>
      </c>
      <c r="P19" s="4">
        <f t="shared" si="8"/>
        <v>2300</v>
      </c>
      <c r="Q19" s="4">
        <f t="shared" si="8"/>
        <v>2300</v>
      </c>
      <c r="R19" s="4">
        <f t="shared" si="8"/>
        <v>2300</v>
      </c>
      <c r="S19" s="2">
        <v>1600</v>
      </c>
      <c r="T19" s="3">
        <v>1500</v>
      </c>
      <c r="U19" s="4">
        <f t="shared" ref="U19:Y19" si="9">2200+100</f>
        <v>2300</v>
      </c>
      <c r="V19" s="4">
        <f t="shared" si="9"/>
        <v>2300</v>
      </c>
      <c r="W19" s="4">
        <f t="shared" si="9"/>
        <v>2300</v>
      </c>
      <c r="X19" s="4">
        <f t="shared" si="9"/>
        <v>2300</v>
      </c>
      <c r="Y19" s="4">
        <f t="shared" si="9"/>
        <v>2300</v>
      </c>
      <c r="Z19" s="2">
        <v>1600</v>
      </c>
      <c r="AA19" s="3">
        <v>1500</v>
      </c>
      <c r="AB19" s="4">
        <f t="shared" ref="AB19:AF19" si="10">2200+100</f>
        <v>2300</v>
      </c>
      <c r="AC19" s="4">
        <f t="shared" si="10"/>
        <v>2300</v>
      </c>
      <c r="AD19" s="4">
        <f t="shared" si="10"/>
        <v>2300</v>
      </c>
      <c r="AE19" s="4">
        <f t="shared" si="10"/>
        <v>2300</v>
      </c>
      <c r="AF19" s="4">
        <f t="shared" si="10"/>
        <v>2300</v>
      </c>
      <c r="AG19" s="50">
        <v>1600</v>
      </c>
      <c r="AH19" s="49">
        <f t="shared" si="1"/>
        <v>63800</v>
      </c>
      <c r="AI19" s="70"/>
      <c r="AJ19" s="71"/>
      <c r="AK19" s="71"/>
    </row>
    <row r="20" spans="2:37" ht="38.1" customHeight="1" x14ac:dyDescent="0.4">
      <c r="B20" s="69" t="s">
        <v>24</v>
      </c>
      <c r="C20" s="4">
        <f>2300+100</f>
        <v>2400</v>
      </c>
      <c r="D20" s="4">
        <f>2300+100</f>
        <v>2400</v>
      </c>
      <c r="E20" s="2">
        <v>1600</v>
      </c>
      <c r="F20" s="3">
        <v>1500</v>
      </c>
      <c r="G20" s="4">
        <f t="shared" ref="G20:K21" si="11">2300+100</f>
        <v>2400</v>
      </c>
      <c r="H20" s="4">
        <f t="shared" si="11"/>
        <v>2400</v>
      </c>
      <c r="I20" s="4">
        <f t="shared" si="11"/>
        <v>2400</v>
      </c>
      <c r="J20" s="4">
        <f t="shared" si="11"/>
        <v>2400</v>
      </c>
      <c r="K20" s="4">
        <f t="shared" si="11"/>
        <v>2400</v>
      </c>
      <c r="L20" s="2">
        <v>1600</v>
      </c>
      <c r="M20" s="3">
        <v>1500</v>
      </c>
      <c r="N20" s="3">
        <v>1500</v>
      </c>
      <c r="O20" s="4">
        <f t="shared" ref="O20:R21" si="12">2300+100</f>
        <v>2400</v>
      </c>
      <c r="P20" s="4">
        <f t="shared" si="12"/>
        <v>2400</v>
      </c>
      <c r="Q20" s="4">
        <f t="shared" si="12"/>
        <v>2400</v>
      </c>
      <c r="R20" s="4">
        <f t="shared" si="12"/>
        <v>2400</v>
      </c>
      <c r="S20" s="2">
        <v>1600</v>
      </c>
      <c r="T20" s="3">
        <v>1500</v>
      </c>
      <c r="U20" s="4">
        <f t="shared" ref="U20:Y21" si="13">2300+100</f>
        <v>2400</v>
      </c>
      <c r="V20" s="4">
        <f t="shared" si="13"/>
        <v>2400</v>
      </c>
      <c r="W20" s="4">
        <f t="shared" si="13"/>
        <v>2400</v>
      </c>
      <c r="X20" s="4">
        <f t="shared" si="13"/>
        <v>2400</v>
      </c>
      <c r="Y20" s="4">
        <f t="shared" si="13"/>
        <v>2400</v>
      </c>
      <c r="Z20" s="2">
        <v>1600</v>
      </c>
      <c r="AA20" s="3">
        <v>1500</v>
      </c>
      <c r="AB20" s="4">
        <f t="shared" ref="AB20:AF21" si="14">2300+100</f>
        <v>2400</v>
      </c>
      <c r="AC20" s="4">
        <f t="shared" si="14"/>
        <v>2400</v>
      </c>
      <c r="AD20" s="4">
        <f t="shared" si="14"/>
        <v>2400</v>
      </c>
      <c r="AE20" s="4">
        <f t="shared" si="14"/>
        <v>2400</v>
      </c>
      <c r="AF20" s="4">
        <f t="shared" si="14"/>
        <v>2400</v>
      </c>
      <c r="AG20" s="50">
        <v>1600</v>
      </c>
      <c r="AH20" s="49">
        <f t="shared" si="1"/>
        <v>65900</v>
      </c>
      <c r="AI20" s="70"/>
      <c r="AJ20" s="71"/>
      <c r="AK20" s="71"/>
    </row>
    <row r="21" spans="2:37" ht="38.1" customHeight="1" x14ac:dyDescent="0.4">
      <c r="B21" s="69" t="s">
        <v>25</v>
      </c>
      <c r="C21" s="4">
        <f>2300+100</f>
        <v>2400</v>
      </c>
      <c r="D21" s="4">
        <f>2300+100</f>
        <v>2400</v>
      </c>
      <c r="E21" s="2">
        <v>1600</v>
      </c>
      <c r="F21" s="3">
        <v>1500</v>
      </c>
      <c r="G21" s="4">
        <f t="shared" si="11"/>
        <v>2400</v>
      </c>
      <c r="H21" s="4">
        <f t="shared" si="11"/>
        <v>2400</v>
      </c>
      <c r="I21" s="4">
        <f t="shared" si="11"/>
        <v>2400</v>
      </c>
      <c r="J21" s="4">
        <f t="shared" si="11"/>
        <v>2400</v>
      </c>
      <c r="K21" s="4">
        <f t="shared" si="11"/>
        <v>2400</v>
      </c>
      <c r="L21" s="2">
        <v>1600</v>
      </c>
      <c r="M21" s="3">
        <v>1500</v>
      </c>
      <c r="N21" s="3">
        <v>1500</v>
      </c>
      <c r="O21" s="4">
        <f t="shared" si="12"/>
        <v>2400</v>
      </c>
      <c r="P21" s="4">
        <f t="shared" si="12"/>
        <v>2400</v>
      </c>
      <c r="Q21" s="4">
        <f t="shared" si="12"/>
        <v>2400</v>
      </c>
      <c r="R21" s="4">
        <f t="shared" si="12"/>
        <v>2400</v>
      </c>
      <c r="S21" s="2">
        <v>1600</v>
      </c>
      <c r="T21" s="3">
        <v>1500</v>
      </c>
      <c r="U21" s="4">
        <f t="shared" si="13"/>
        <v>2400</v>
      </c>
      <c r="V21" s="4">
        <f t="shared" si="13"/>
        <v>2400</v>
      </c>
      <c r="W21" s="4">
        <f t="shared" si="13"/>
        <v>2400</v>
      </c>
      <c r="X21" s="4">
        <f t="shared" si="13"/>
        <v>2400</v>
      </c>
      <c r="Y21" s="4">
        <f t="shared" si="13"/>
        <v>2400</v>
      </c>
      <c r="Z21" s="2">
        <v>1600</v>
      </c>
      <c r="AA21" s="3">
        <v>1500</v>
      </c>
      <c r="AB21" s="4">
        <f t="shared" si="14"/>
        <v>2400</v>
      </c>
      <c r="AC21" s="4">
        <f t="shared" si="14"/>
        <v>2400</v>
      </c>
      <c r="AD21" s="4">
        <f t="shared" si="14"/>
        <v>2400</v>
      </c>
      <c r="AE21" s="4">
        <f t="shared" si="14"/>
        <v>2400</v>
      </c>
      <c r="AF21" s="4">
        <f t="shared" si="14"/>
        <v>2400</v>
      </c>
      <c r="AG21" s="50">
        <v>1600</v>
      </c>
      <c r="AH21" s="49">
        <f t="shared" si="1"/>
        <v>65900</v>
      </c>
      <c r="AI21" s="70"/>
      <c r="AJ21" s="71"/>
      <c r="AK21" s="71"/>
    </row>
    <row r="22" spans="2:37" ht="38.1" customHeight="1" x14ac:dyDescent="0.4">
      <c r="B22" s="69" t="s">
        <v>26</v>
      </c>
      <c r="C22" s="4">
        <v>2200</v>
      </c>
      <c r="D22" s="4">
        <v>2200</v>
      </c>
      <c r="E22" s="2">
        <v>1600</v>
      </c>
      <c r="F22" s="3">
        <v>1500</v>
      </c>
      <c r="G22" s="4">
        <v>2200</v>
      </c>
      <c r="H22" s="4">
        <v>2200</v>
      </c>
      <c r="I22" s="4">
        <v>2200</v>
      </c>
      <c r="J22" s="4">
        <v>2200</v>
      </c>
      <c r="K22" s="4">
        <v>2200</v>
      </c>
      <c r="L22" s="2">
        <v>1600</v>
      </c>
      <c r="M22" s="3">
        <v>1500</v>
      </c>
      <c r="N22" s="3">
        <v>1500</v>
      </c>
      <c r="O22" s="4">
        <v>2200</v>
      </c>
      <c r="P22" s="4">
        <v>2200</v>
      </c>
      <c r="Q22" s="4">
        <v>2200</v>
      </c>
      <c r="R22" s="4">
        <v>2200</v>
      </c>
      <c r="S22" s="2">
        <v>1600</v>
      </c>
      <c r="T22" s="3">
        <v>1500</v>
      </c>
      <c r="U22" s="4">
        <v>2200</v>
      </c>
      <c r="V22" s="4">
        <v>2200</v>
      </c>
      <c r="W22" s="4">
        <v>2200</v>
      </c>
      <c r="X22" s="4">
        <v>2200</v>
      </c>
      <c r="Y22" s="4">
        <v>2200</v>
      </c>
      <c r="Z22" s="2">
        <v>1600</v>
      </c>
      <c r="AA22" s="3">
        <v>1500</v>
      </c>
      <c r="AB22" s="4">
        <v>2200</v>
      </c>
      <c r="AC22" s="4">
        <v>2200</v>
      </c>
      <c r="AD22" s="4">
        <v>2200</v>
      </c>
      <c r="AE22" s="4">
        <v>2200</v>
      </c>
      <c r="AF22" s="4">
        <v>2200</v>
      </c>
      <c r="AG22" s="50">
        <v>1600</v>
      </c>
      <c r="AH22" s="49">
        <f t="shared" si="1"/>
        <v>61700</v>
      </c>
      <c r="AI22" s="70"/>
      <c r="AJ22" s="71"/>
      <c r="AK22" s="71"/>
    </row>
    <row r="23" spans="2:37" ht="38.1" customHeight="1" x14ac:dyDescent="0.4">
      <c r="B23" s="69" t="s">
        <v>27</v>
      </c>
      <c r="C23" s="4">
        <v>1900</v>
      </c>
      <c r="D23" s="4">
        <v>1900</v>
      </c>
      <c r="E23" s="2">
        <v>1500</v>
      </c>
      <c r="F23" s="3">
        <v>1400</v>
      </c>
      <c r="G23" s="4">
        <v>1900</v>
      </c>
      <c r="H23" s="4">
        <v>1900</v>
      </c>
      <c r="I23" s="4">
        <v>1900</v>
      </c>
      <c r="J23" s="4">
        <v>1900</v>
      </c>
      <c r="K23" s="4">
        <v>1900</v>
      </c>
      <c r="L23" s="2">
        <v>1500</v>
      </c>
      <c r="M23" s="3">
        <v>1400</v>
      </c>
      <c r="N23" s="3">
        <v>1400</v>
      </c>
      <c r="O23" s="4">
        <v>1900</v>
      </c>
      <c r="P23" s="4">
        <v>1900</v>
      </c>
      <c r="Q23" s="4">
        <v>1900</v>
      </c>
      <c r="R23" s="4">
        <v>1900</v>
      </c>
      <c r="S23" s="2">
        <v>1500</v>
      </c>
      <c r="T23" s="3">
        <v>1400</v>
      </c>
      <c r="U23" s="4">
        <v>1900</v>
      </c>
      <c r="V23" s="4">
        <v>1900</v>
      </c>
      <c r="W23" s="4">
        <v>1900</v>
      </c>
      <c r="X23" s="4">
        <v>1900</v>
      </c>
      <c r="Y23" s="4">
        <v>1900</v>
      </c>
      <c r="Z23" s="2">
        <v>1500</v>
      </c>
      <c r="AA23" s="3">
        <v>1400</v>
      </c>
      <c r="AB23" s="4">
        <v>1900</v>
      </c>
      <c r="AC23" s="4">
        <v>1900</v>
      </c>
      <c r="AD23" s="4">
        <v>1900</v>
      </c>
      <c r="AE23" s="4">
        <v>1900</v>
      </c>
      <c r="AF23" s="4">
        <v>1900</v>
      </c>
      <c r="AG23" s="50">
        <v>1500</v>
      </c>
      <c r="AH23" s="49">
        <f t="shared" si="1"/>
        <v>54400</v>
      </c>
      <c r="AI23" s="70"/>
      <c r="AJ23" s="71"/>
      <c r="AK23" s="71"/>
    </row>
    <row r="24" spans="2:37" ht="38.1" customHeight="1" x14ac:dyDescent="0.4">
      <c r="B24" s="69" t="s">
        <v>28</v>
      </c>
      <c r="C24" s="4">
        <v>1700</v>
      </c>
      <c r="D24" s="4">
        <v>1700</v>
      </c>
      <c r="E24" s="2">
        <v>1400</v>
      </c>
      <c r="F24" s="3">
        <v>1400</v>
      </c>
      <c r="G24" s="4">
        <v>1700</v>
      </c>
      <c r="H24" s="4">
        <v>1700</v>
      </c>
      <c r="I24" s="4">
        <v>1700</v>
      </c>
      <c r="J24" s="4">
        <v>1700</v>
      </c>
      <c r="K24" s="4">
        <v>1700</v>
      </c>
      <c r="L24" s="2">
        <v>1400</v>
      </c>
      <c r="M24" s="3">
        <v>1400</v>
      </c>
      <c r="N24" s="3">
        <v>1400</v>
      </c>
      <c r="O24" s="4">
        <v>1700</v>
      </c>
      <c r="P24" s="4">
        <v>1700</v>
      </c>
      <c r="Q24" s="4">
        <v>1700</v>
      </c>
      <c r="R24" s="4">
        <v>1700</v>
      </c>
      <c r="S24" s="2">
        <v>1400</v>
      </c>
      <c r="T24" s="3">
        <v>1400</v>
      </c>
      <c r="U24" s="4">
        <v>1700</v>
      </c>
      <c r="V24" s="4">
        <v>1700</v>
      </c>
      <c r="W24" s="4">
        <v>1700</v>
      </c>
      <c r="X24" s="4">
        <v>1700</v>
      </c>
      <c r="Y24" s="4">
        <v>1700</v>
      </c>
      <c r="Z24" s="2">
        <v>1400</v>
      </c>
      <c r="AA24" s="3">
        <v>1400</v>
      </c>
      <c r="AB24" s="4">
        <v>1700</v>
      </c>
      <c r="AC24" s="4">
        <v>1700</v>
      </c>
      <c r="AD24" s="4">
        <v>1700</v>
      </c>
      <c r="AE24" s="4">
        <v>1700</v>
      </c>
      <c r="AF24" s="4">
        <v>1700</v>
      </c>
      <c r="AG24" s="50">
        <v>1400</v>
      </c>
      <c r="AH24" s="49">
        <f t="shared" si="1"/>
        <v>49700</v>
      </c>
      <c r="AI24" s="70"/>
      <c r="AJ24" s="71"/>
      <c r="AK24" s="71"/>
    </row>
    <row r="25" spans="2:37" ht="38.1" customHeight="1" x14ac:dyDescent="0.4">
      <c r="B25" s="69" t="s">
        <v>29</v>
      </c>
      <c r="C25" s="4">
        <v>1600</v>
      </c>
      <c r="D25" s="4">
        <v>1600</v>
      </c>
      <c r="E25" s="2">
        <v>1300</v>
      </c>
      <c r="F25" s="3">
        <v>1300</v>
      </c>
      <c r="G25" s="4">
        <v>1600</v>
      </c>
      <c r="H25" s="4">
        <v>1600</v>
      </c>
      <c r="I25" s="4">
        <v>1600</v>
      </c>
      <c r="J25" s="4">
        <v>1600</v>
      </c>
      <c r="K25" s="4">
        <v>1600</v>
      </c>
      <c r="L25" s="2">
        <v>1300</v>
      </c>
      <c r="M25" s="3">
        <v>1300</v>
      </c>
      <c r="N25" s="3">
        <v>1300</v>
      </c>
      <c r="O25" s="4">
        <v>1600</v>
      </c>
      <c r="P25" s="4">
        <v>1600</v>
      </c>
      <c r="Q25" s="4">
        <v>1600</v>
      </c>
      <c r="R25" s="4">
        <v>1600</v>
      </c>
      <c r="S25" s="2">
        <v>1300</v>
      </c>
      <c r="T25" s="3">
        <v>1300</v>
      </c>
      <c r="U25" s="4">
        <v>1600</v>
      </c>
      <c r="V25" s="4">
        <v>1600</v>
      </c>
      <c r="W25" s="4">
        <v>1600</v>
      </c>
      <c r="X25" s="4">
        <v>1600</v>
      </c>
      <c r="Y25" s="4">
        <v>1600</v>
      </c>
      <c r="Z25" s="2">
        <v>1300</v>
      </c>
      <c r="AA25" s="3">
        <v>1300</v>
      </c>
      <c r="AB25" s="4">
        <v>1600</v>
      </c>
      <c r="AC25" s="4">
        <v>1600</v>
      </c>
      <c r="AD25" s="4">
        <v>1600</v>
      </c>
      <c r="AE25" s="4">
        <v>1600</v>
      </c>
      <c r="AF25" s="4">
        <v>1600</v>
      </c>
      <c r="AG25" s="50">
        <v>1300</v>
      </c>
      <c r="AH25" s="49">
        <f t="shared" si="1"/>
        <v>46600</v>
      </c>
      <c r="AI25" s="70"/>
      <c r="AJ25" s="71"/>
      <c r="AK25" s="71"/>
    </row>
    <row r="26" spans="2:37" ht="38.1" customHeight="1" x14ac:dyDescent="0.4">
      <c r="B26" s="69" t="s">
        <v>30</v>
      </c>
      <c r="C26" s="4">
        <v>1400</v>
      </c>
      <c r="D26" s="4">
        <v>1400</v>
      </c>
      <c r="E26" s="2">
        <v>1200</v>
      </c>
      <c r="F26" s="3">
        <v>1200</v>
      </c>
      <c r="G26" s="4">
        <v>1400</v>
      </c>
      <c r="H26" s="4">
        <v>1400</v>
      </c>
      <c r="I26" s="4">
        <v>1400</v>
      </c>
      <c r="J26" s="4">
        <v>1400</v>
      </c>
      <c r="K26" s="4">
        <v>1400</v>
      </c>
      <c r="L26" s="2">
        <v>1200</v>
      </c>
      <c r="M26" s="3">
        <v>1200</v>
      </c>
      <c r="N26" s="3">
        <v>1200</v>
      </c>
      <c r="O26" s="4">
        <v>1400</v>
      </c>
      <c r="P26" s="4">
        <v>1400</v>
      </c>
      <c r="Q26" s="4">
        <v>1400</v>
      </c>
      <c r="R26" s="4">
        <v>1400</v>
      </c>
      <c r="S26" s="2">
        <v>1200</v>
      </c>
      <c r="T26" s="3">
        <v>1200</v>
      </c>
      <c r="U26" s="4">
        <v>1400</v>
      </c>
      <c r="V26" s="4">
        <v>1400</v>
      </c>
      <c r="W26" s="4">
        <v>1400</v>
      </c>
      <c r="X26" s="4">
        <v>1400</v>
      </c>
      <c r="Y26" s="4">
        <v>1400</v>
      </c>
      <c r="Z26" s="2">
        <v>1200</v>
      </c>
      <c r="AA26" s="3">
        <v>1200</v>
      </c>
      <c r="AB26" s="4">
        <v>1400</v>
      </c>
      <c r="AC26" s="4">
        <v>1400</v>
      </c>
      <c r="AD26" s="4">
        <v>1400</v>
      </c>
      <c r="AE26" s="4">
        <v>1400</v>
      </c>
      <c r="AF26" s="4">
        <v>1400</v>
      </c>
      <c r="AG26" s="50">
        <v>1200</v>
      </c>
      <c r="AH26" s="49">
        <f t="shared" si="1"/>
        <v>41400</v>
      </c>
      <c r="AI26" s="70"/>
      <c r="AJ26" s="71"/>
      <c r="AK26" s="71"/>
    </row>
    <row r="27" spans="2:37" ht="38.1" customHeight="1" x14ac:dyDescent="0.4">
      <c r="B27" s="69" t="s">
        <v>31</v>
      </c>
      <c r="C27" s="4">
        <v>1300</v>
      </c>
      <c r="D27" s="4">
        <v>1300</v>
      </c>
      <c r="E27" s="2">
        <v>1100</v>
      </c>
      <c r="F27" s="3">
        <v>1100</v>
      </c>
      <c r="G27" s="4">
        <v>1300</v>
      </c>
      <c r="H27" s="4">
        <v>1300</v>
      </c>
      <c r="I27" s="4">
        <v>1300</v>
      </c>
      <c r="J27" s="4">
        <v>1300</v>
      </c>
      <c r="K27" s="4">
        <v>1300</v>
      </c>
      <c r="L27" s="2">
        <v>1100</v>
      </c>
      <c r="M27" s="3">
        <v>1100</v>
      </c>
      <c r="N27" s="3">
        <v>1100</v>
      </c>
      <c r="O27" s="4">
        <v>1300</v>
      </c>
      <c r="P27" s="4">
        <v>1300</v>
      </c>
      <c r="Q27" s="4">
        <v>1300</v>
      </c>
      <c r="R27" s="4">
        <v>1300</v>
      </c>
      <c r="S27" s="2">
        <v>1100</v>
      </c>
      <c r="T27" s="3">
        <v>1100</v>
      </c>
      <c r="U27" s="4">
        <v>1300</v>
      </c>
      <c r="V27" s="4">
        <v>1300</v>
      </c>
      <c r="W27" s="4">
        <v>1300</v>
      </c>
      <c r="X27" s="4">
        <v>1300</v>
      </c>
      <c r="Y27" s="4">
        <v>1300</v>
      </c>
      <c r="Z27" s="2">
        <v>1100</v>
      </c>
      <c r="AA27" s="3">
        <v>1100</v>
      </c>
      <c r="AB27" s="4">
        <v>1300</v>
      </c>
      <c r="AC27" s="4">
        <v>1300</v>
      </c>
      <c r="AD27" s="4">
        <v>1300</v>
      </c>
      <c r="AE27" s="4">
        <v>1300</v>
      </c>
      <c r="AF27" s="4">
        <v>1300</v>
      </c>
      <c r="AG27" s="50">
        <v>1100</v>
      </c>
      <c r="AH27" s="49">
        <f t="shared" si="1"/>
        <v>38300</v>
      </c>
      <c r="AI27" s="70"/>
      <c r="AJ27" s="71"/>
      <c r="AK27" s="71"/>
    </row>
    <row r="28" spans="2:37" ht="38.1" customHeight="1" x14ac:dyDescent="0.4">
      <c r="B28" s="69" t="s">
        <v>32</v>
      </c>
      <c r="C28" s="4">
        <v>1100</v>
      </c>
      <c r="D28" s="4">
        <v>1100</v>
      </c>
      <c r="E28" s="2">
        <v>1100</v>
      </c>
      <c r="F28" s="3">
        <v>1100</v>
      </c>
      <c r="G28" s="4">
        <v>1100</v>
      </c>
      <c r="H28" s="4">
        <v>1100</v>
      </c>
      <c r="I28" s="4">
        <v>1100</v>
      </c>
      <c r="J28" s="4">
        <v>1100</v>
      </c>
      <c r="K28" s="4">
        <v>1100</v>
      </c>
      <c r="L28" s="2">
        <v>1100</v>
      </c>
      <c r="M28" s="3">
        <v>1100</v>
      </c>
      <c r="N28" s="3">
        <v>1100</v>
      </c>
      <c r="O28" s="4">
        <v>1100</v>
      </c>
      <c r="P28" s="4">
        <v>1100</v>
      </c>
      <c r="Q28" s="4">
        <v>1100</v>
      </c>
      <c r="R28" s="4">
        <v>1100</v>
      </c>
      <c r="S28" s="2">
        <v>1100</v>
      </c>
      <c r="T28" s="3">
        <v>1100</v>
      </c>
      <c r="U28" s="4">
        <v>1100</v>
      </c>
      <c r="V28" s="4">
        <v>1100</v>
      </c>
      <c r="W28" s="4">
        <v>1100</v>
      </c>
      <c r="X28" s="4">
        <v>1100</v>
      </c>
      <c r="Y28" s="4">
        <v>1100</v>
      </c>
      <c r="Z28" s="2">
        <v>1100</v>
      </c>
      <c r="AA28" s="3">
        <v>1100</v>
      </c>
      <c r="AB28" s="4">
        <v>1100</v>
      </c>
      <c r="AC28" s="4">
        <v>1100</v>
      </c>
      <c r="AD28" s="4">
        <v>1100</v>
      </c>
      <c r="AE28" s="4">
        <v>1100</v>
      </c>
      <c r="AF28" s="4">
        <v>1100</v>
      </c>
      <c r="AG28" s="50">
        <v>1100</v>
      </c>
      <c r="AH28" s="49">
        <f t="shared" si="1"/>
        <v>34100</v>
      </c>
      <c r="AI28" s="70"/>
      <c r="AJ28" s="71"/>
      <c r="AK28" s="71"/>
    </row>
    <row r="29" spans="2:37" ht="38.1" customHeight="1" x14ac:dyDescent="0.4">
      <c r="B29" s="69" t="s">
        <v>33</v>
      </c>
      <c r="C29" s="4">
        <v>1100</v>
      </c>
      <c r="D29" s="4">
        <v>1100</v>
      </c>
      <c r="E29" s="2">
        <v>1000</v>
      </c>
      <c r="F29" s="3">
        <v>1000</v>
      </c>
      <c r="G29" s="4">
        <v>1100</v>
      </c>
      <c r="H29" s="4">
        <v>1100</v>
      </c>
      <c r="I29" s="4">
        <v>1100</v>
      </c>
      <c r="J29" s="4">
        <v>1100</v>
      </c>
      <c r="K29" s="4">
        <v>1100</v>
      </c>
      <c r="L29" s="2">
        <v>1000</v>
      </c>
      <c r="M29" s="3">
        <v>1000</v>
      </c>
      <c r="N29" s="3">
        <v>1000</v>
      </c>
      <c r="O29" s="4">
        <v>1100</v>
      </c>
      <c r="P29" s="4">
        <v>1100</v>
      </c>
      <c r="Q29" s="4">
        <v>1100</v>
      </c>
      <c r="R29" s="4">
        <v>1100</v>
      </c>
      <c r="S29" s="2">
        <v>1000</v>
      </c>
      <c r="T29" s="3">
        <v>1000</v>
      </c>
      <c r="U29" s="4">
        <v>1100</v>
      </c>
      <c r="V29" s="4">
        <v>1100</v>
      </c>
      <c r="W29" s="4">
        <v>1100</v>
      </c>
      <c r="X29" s="4">
        <v>1100</v>
      </c>
      <c r="Y29" s="4">
        <v>1100</v>
      </c>
      <c r="Z29" s="2">
        <v>1000</v>
      </c>
      <c r="AA29" s="3">
        <v>1000</v>
      </c>
      <c r="AB29" s="4">
        <v>1100</v>
      </c>
      <c r="AC29" s="4">
        <v>1100</v>
      </c>
      <c r="AD29" s="4">
        <v>1100</v>
      </c>
      <c r="AE29" s="4">
        <v>1100</v>
      </c>
      <c r="AF29" s="4">
        <v>1100</v>
      </c>
      <c r="AG29" s="50">
        <v>1000</v>
      </c>
      <c r="AH29" s="49">
        <f t="shared" si="1"/>
        <v>33100</v>
      </c>
      <c r="AI29" s="70"/>
      <c r="AJ29" s="71"/>
      <c r="AK29" s="71"/>
    </row>
    <row r="30" spans="2:37" ht="38.1" customHeight="1" x14ac:dyDescent="0.4">
      <c r="B30" s="69"/>
      <c r="C30" s="49">
        <f t="shared" ref="C30:AG30" si="15">SUM(C6:C29)</f>
        <v>40600</v>
      </c>
      <c r="D30" s="49">
        <f t="shared" si="15"/>
        <v>40600</v>
      </c>
      <c r="E30" s="50">
        <f t="shared" si="15"/>
        <v>31700</v>
      </c>
      <c r="F30" s="51">
        <f t="shared" si="15"/>
        <v>30800</v>
      </c>
      <c r="G30" s="49">
        <f t="shared" si="15"/>
        <v>40600</v>
      </c>
      <c r="H30" s="49">
        <f t="shared" si="15"/>
        <v>40600</v>
      </c>
      <c r="I30" s="49">
        <f t="shared" si="15"/>
        <v>40600</v>
      </c>
      <c r="J30" s="49">
        <f t="shared" si="15"/>
        <v>40600</v>
      </c>
      <c r="K30" s="49">
        <f t="shared" si="15"/>
        <v>40600</v>
      </c>
      <c r="L30" s="50">
        <f t="shared" si="15"/>
        <v>31700</v>
      </c>
      <c r="M30" s="51">
        <f t="shared" si="15"/>
        <v>30800</v>
      </c>
      <c r="N30" s="51">
        <f t="shared" si="15"/>
        <v>30800</v>
      </c>
      <c r="O30" s="49">
        <f t="shared" si="15"/>
        <v>40600</v>
      </c>
      <c r="P30" s="49">
        <f t="shared" si="15"/>
        <v>40600</v>
      </c>
      <c r="Q30" s="49">
        <f t="shared" si="15"/>
        <v>40600</v>
      </c>
      <c r="R30" s="49">
        <f t="shared" si="15"/>
        <v>40600</v>
      </c>
      <c r="S30" s="50">
        <f t="shared" si="15"/>
        <v>31700</v>
      </c>
      <c r="T30" s="51">
        <f t="shared" si="15"/>
        <v>30800</v>
      </c>
      <c r="U30" s="49">
        <f t="shared" si="15"/>
        <v>40600</v>
      </c>
      <c r="V30" s="49">
        <f t="shared" si="15"/>
        <v>40600</v>
      </c>
      <c r="W30" s="49">
        <f t="shared" si="15"/>
        <v>40600</v>
      </c>
      <c r="X30" s="49">
        <f t="shared" si="15"/>
        <v>40600</v>
      </c>
      <c r="Y30" s="49">
        <f t="shared" si="15"/>
        <v>40600</v>
      </c>
      <c r="Z30" s="50">
        <f t="shared" si="15"/>
        <v>31700</v>
      </c>
      <c r="AA30" s="51">
        <f t="shared" si="15"/>
        <v>30800</v>
      </c>
      <c r="AB30" s="49">
        <f t="shared" si="15"/>
        <v>40600</v>
      </c>
      <c r="AC30" s="49">
        <f t="shared" si="15"/>
        <v>40600</v>
      </c>
      <c r="AD30" s="49">
        <f t="shared" si="15"/>
        <v>40600</v>
      </c>
      <c r="AE30" s="49">
        <f t="shared" si="15"/>
        <v>40600</v>
      </c>
      <c r="AF30" s="49">
        <f t="shared" si="15"/>
        <v>40600</v>
      </c>
      <c r="AG30" s="50">
        <f t="shared" si="15"/>
        <v>31700</v>
      </c>
      <c r="AH30" s="49">
        <f>SUM(AH6:AH29)</f>
        <v>1165100</v>
      </c>
      <c r="AI30" s="72"/>
      <c r="AJ30" s="73"/>
      <c r="AK30" s="73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7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>SUM(C14:C27)-C34</f>
        <v>21900</v>
      </c>
      <c r="D32" s="49">
        <f t="shared" ref="D32:AG32" si="16">SUM(D14:D27)-D34</f>
        <v>21900</v>
      </c>
      <c r="E32" s="49">
        <f t="shared" si="16"/>
        <v>16000</v>
      </c>
      <c r="F32" s="49">
        <f t="shared" si="16"/>
        <v>15400</v>
      </c>
      <c r="G32" s="49">
        <f t="shared" si="16"/>
        <v>21900</v>
      </c>
      <c r="H32" s="49">
        <f t="shared" si="16"/>
        <v>21900</v>
      </c>
      <c r="I32" s="49">
        <f t="shared" si="16"/>
        <v>21900</v>
      </c>
      <c r="J32" s="49">
        <f t="shared" si="16"/>
        <v>21900</v>
      </c>
      <c r="K32" s="49">
        <f t="shared" si="16"/>
        <v>21900</v>
      </c>
      <c r="L32" s="49">
        <f t="shared" si="16"/>
        <v>16000</v>
      </c>
      <c r="M32" s="49">
        <f>SUM(M14:M27)-M34</f>
        <v>15400</v>
      </c>
      <c r="N32" s="49">
        <f t="shared" si="16"/>
        <v>15400</v>
      </c>
      <c r="O32" s="49">
        <f t="shared" si="16"/>
        <v>21900</v>
      </c>
      <c r="P32" s="49">
        <f t="shared" si="16"/>
        <v>21900</v>
      </c>
      <c r="Q32" s="49">
        <f t="shared" si="16"/>
        <v>21900</v>
      </c>
      <c r="R32" s="49">
        <f t="shared" si="16"/>
        <v>21900</v>
      </c>
      <c r="S32" s="49">
        <f t="shared" si="16"/>
        <v>16000</v>
      </c>
      <c r="T32" s="49">
        <f t="shared" si="16"/>
        <v>15400</v>
      </c>
      <c r="U32" s="49">
        <f t="shared" si="16"/>
        <v>21900</v>
      </c>
      <c r="V32" s="49">
        <f t="shared" si="16"/>
        <v>21900</v>
      </c>
      <c r="W32" s="49">
        <f t="shared" si="16"/>
        <v>21900</v>
      </c>
      <c r="X32" s="49">
        <f t="shared" si="16"/>
        <v>21900</v>
      </c>
      <c r="Y32" s="49">
        <f t="shared" si="16"/>
        <v>21900</v>
      </c>
      <c r="Z32" s="49">
        <f t="shared" si="16"/>
        <v>16000</v>
      </c>
      <c r="AA32" s="49">
        <f t="shared" si="16"/>
        <v>15400</v>
      </c>
      <c r="AB32" s="49">
        <f t="shared" si="16"/>
        <v>21900</v>
      </c>
      <c r="AC32" s="49">
        <f t="shared" si="16"/>
        <v>21900</v>
      </c>
      <c r="AD32" s="49">
        <f t="shared" si="16"/>
        <v>21900</v>
      </c>
      <c r="AE32" s="49">
        <f t="shared" si="16"/>
        <v>21900</v>
      </c>
      <c r="AF32" s="49">
        <f t="shared" si="16"/>
        <v>21900</v>
      </c>
      <c r="AG32" s="49">
        <f t="shared" si="16"/>
        <v>16000</v>
      </c>
      <c r="AH32" s="49">
        <f>SUM(C32:AG32)</f>
        <v>616900</v>
      </c>
      <c r="AI32" s="45">
        <f>F32+M32+T32+AA32+N32</f>
        <v>77000</v>
      </c>
      <c r="AJ32" s="45">
        <f>AH32-AI32</f>
        <v>539900</v>
      </c>
      <c r="AK32" s="45">
        <f>AJ32</f>
        <v>539900</v>
      </c>
    </row>
    <row r="33" spans="2:37" ht="38.1" customHeight="1" x14ac:dyDescent="0.4">
      <c r="B33" s="1" t="s">
        <v>8</v>
      </c>
      <c r="C33" s="49">
        <f>C30-C32-C34</f>
        <v>11600</v>
      </c>
      <c r="D33" s="49">
        <f t="shared" ref="D33:AG33" si="17">D30-D32-D34</f>
        <v>11600</v>
      </c>
      <c r="E33" s="49">
        <f t="shared" si="17"/>
        <v>10900</v>
      </c>
      <c r="F33" s="49">
        <f t="shared" si="17"/>
        <v>10900</v>
      </c>
      <c r="G33" s="49">
        <f t="shared" si="17"/>
        <v>11600</v>
      </c>
      <c r="H33" s="49">
        <f t="shared" si="17"/>
        <v>11600</v>
      </c>
      <c r="I33" s="49">
        <f t="shared" si="17"/>
        <v>11600</v>
      </c>
      <c r="J33" s="49">
        <f t="shared" si="17"/>
        <v>11600</v>
      </c>
      <c r="K33" s="49">
        <f t="shared" si="17"/>
        <v>11600</v>
      </c>
      <c r="L33" s="49">
        <f t="shared" si="17"/>
        <v>10900</v>
      </c>
      <c r="M33" s="49">
        <f>M30-M32-M34</f>
        <v>10900</v>
      </c>
      <c r="N33" s="49">
        <f t="shared" si="17"/>
        <v>10900</v>
      </c>
      <c r="O33" s="49">
        <f t="shared" si="17"/>
        <v>11600</v>
      </c>
      <c r="P33" s="49">
        <f t="shared" si="17"/>
        <v>11600</v>
      </c>
      <c r="Q33" s="49">
        <f t="shared" si="17"/>
        <v>11600</v>
      </c>
      <c r="R33" s="49">
        <f t="shared" si="17"/>
        <v>11600</v>
      </c>
      <c r="S33" s="49">
        <f t="shared" si="17"/>
        <v>10900</v>
      </c>
      <c r="T33" s="49">
        <f t="shared" si="17"/>
        <v>10900</v>
      </c>
      <c r="U33" s="49">
        <f t="shared" si="17"/>
        <v>11600</v>
      </c>
      <c r="V33" s="49">
        <f t="shared" si="17"/>
        <v>11600</v>
      </c>
      <c r="W33" s="49">
        <f t="shared" si="17"/>
        <v>11600</v>
      </c>
      <c r="X33" s="49">
        <f t="shared" si="17"/>
        <v>11600</v>
      </c>
      <c r="Y33" s="49">
        <f t="shared" si="17"/>
        <v>11600</v>
      </c>
      <c r="Z33" s="49">
        <f t="shared" si="17"/>
        <v>10900</v>
      </c>
      <c r="AA33" s="49">
        <f t="shared" si="17"/>
        <v>10900</v>
      </c>
      <c r="AB33" s="49">
        <f t="shared" si="17"/>
        <v>11600</v>
      </c>
      <c r="AC33" s="49">
        <f t="shared" si="17"/>
        <v>11600</v>
      </c>
      <c r="AD33" s="49">
        <f t="shared" si="17"/>
        <v>11600</v>
      </c>
      <c r="AE33" s="49">
        <f t="shared" si="17"/>
        <v>11600</v>
      </c>
      <c r="AF33" s="49">
        <f t="shared" si="17"/>
        <v>11600</v>
      </c>
      <c r="AG33" s="49">
        <f t="shared" si="17"/>
        <v>10900</v>
      </c>
      <c r="AH33" s="49">
        <f>SUM(C33:AG33)</f>
        <v>352600</v>
      </c>
      <c r="AI33" s="45">
        <f>F33+M33+T33+AA33+N33</f>
        <v>54500</v>
      </c>
      <c r="AJ33" s="45"/>
      <c r="AK33" s="45">
        <f>AH33+AI32+AI34</f>
        <v>452100</v>
      </c>
    </row>
    <row r="34" spans="2:37" ht="38.1" customHeight="1" x14ac:dyDescent="0.4">
      <c r="B34" s="1" t="s">
        <v>9</v>
      </c>
      <c r="C34" s="49">
        <f t="shared" ref="C34:AF34" si="18">SUM(C19:C21)</f>
        <v>7100</v>
      </c>
      <c r="D34" s="49">
        <f t="shared" si="18"/>
        <v>7100</v>
      </c>
      <c r="E34" s="49">
        <f t="shared" si="18"/>
        <v>4800</v>
      </c>
      <c r="F34" s="49">
        <f t="shared" si="18"/>
        <v>4500</v>
      </c>
      <c r="G34" s="49">
        <f t="shared" si="18"/>
        <v>7100</v>
      </c>
      <c r="H34" s="49">
        <f t="shared" si="18"/>
        <v>7100</v>
      </c>
      <c r="I34" s="49">
        <f t="shared" si="18"/>
        <v>7100</v>
      </c>
      <c r="J34" s="49">
        <f t="shared" si="18"/>
        <v>7100</v>
      </c>
      <c r="K34" s="49">
        <f t="shared" si="18"/>
        <v>7100</v>
      </c>
      <c r="L34" s="49">
        <f t="shared" si="18"/>
        <v>4800</v>
      </c>
      <c r="M34" s="49">
        <f>SUM(M19:M21)</f>
        <v>4500</v>
      </c>
      <c r="N34" s="49">
        <f t="shared" si="18"/>
        <v>4500</v>
      </c>
      <c r="O34" s="49">
        <f t="shared" si="18"/>
        <v>7100</v>
      </c>
      <c r="P34" s="49">
        <f t="shared" si="18"/>
        <v>7100</v>
      </c>
      <c r="Q34" s="49">
        <f t="shared" si="18"/>
        <v>7100</v>
      </c>
      <c r="R34" s="49">
        <f t="shared" si="18"/>
        <v>7100</v>
      </c>
      <c r="S34" s="49">
        <f t="shared" si="18"/>
        <v>4800</v>
      </c>
      <c r="T34" s="49">
        <f t="shared" si="18"/>
        <v>4500</v>
      </c>
      <c r="U34" s="49">
        <f t="shared" si="18"/>
        <v>7100</v>
      </c>
      <c r="V34" s="49">
        <f t="shared" si="18"/>
        <v>7100</v>
      </c>
      <c r="W34" s="49">
        <f t="shared" si="18"/>
        <v>7100</v>
      </c>
      <c r="X34" s="49">
        <f t="shared" si="18"/>
        <v>7100</v>
      </c>
      <c r="Y34" s="49">
        <f t="shared" si="18"/>
        <v>7100</v>
      </c>
      <c r="Z34" s="49">
        <f t="shared" si="18"/>
        <v>4800</v>
      </c>
      <c r="AA34" s="49">
        <f t="shared" si="18"/>
        <v>4500</v>
      </c>
      <c r="AB34" s="49">
        <f t="shared" si="18"/>
        <v>7100</v>
      </c>
      <c r="AC34" s="49">
        <f t="shared" si="18"/>
        <v>7100</v>
      </c>
      <c r="AD34" s="49">
        <f t="shared" si="18"/>
        <v>7100</v>
      </c>
      <c r="AE34" s="49">
        <f t="shared" si="18"/>
        <v>7100</v>
      </c>
      <c r="AF34" s="49">
        <f t="shared" si="18"/>
        <v>7100</v>
      </c>
      <c r="AG34" s="49">
        <f>SUM(AG19:AG21)</f>
        <v>4800</v>
      </c>
      <c r="AH34" s="49">
        <f>SUM(C34:AG34)</f>
        <v>195600</v>
      </c>
      <c r="AI34" s="45">
        <f>F34+M34+T34+AA34+N34</f>
        <v>22500</v>
      </c>
      <c r="AJ34" s="45"/>
      <c r="AK34" s="45">
        <f>AH34-AI34</f>
        <v>173100</v>
      </c>
    </row>
    <row r="35" spans="2:37" s="34" customFormat="1" ht="32.25" customHeight="1" x14ac:dyDescent="0.4">
      <c r="B35" s="33" t="s">
        <v>62</v>
      </c>
      <c r="C35" s="45">
        <f t="shared" ref="C35:L35" si="19">C32+C33+C34</f>
        <v>40600</v>
      </c>
      <c r="D35" s="45">
        <f t="shared" si="19"/>
        <v>40600</v>
      </c>
      <c r="E35" s="45">
        <f t="shared" si="19"/>
        <v>31700</v>
      </c>
      <c r="F35" s="45">
        <f t="shared" si="19"/>
        <v>30800</v>
      </c>
      <c r="G35" s="45">
        <f t="shared" si="19"/>
        <v>40600</v>
      </c>
      <c r="H35" s="45">
        <f t="shared" si="19"/>
        <v>40600</v>
      </c>
      <c r="I35" s="45">
        <f t="shared" si="19"/>
        <v>40600</v>
      </c>
      <c r="J35" s="45">
        <f t="shared" si="19"/>
        <v>40600</v>
      </c>
      <c r="K35" s="45">
        <f t="shared" si="19"/>
        <v>40600</v>
      </c>
      <c r="L35" s="45">
        <f t="shared" si="19"/>
        <v>31700</v>
      </c>
      <c r="M35" s="45">
        <f>M32+M33+M34</f>
        <v>30800</v>
      </c>
      <c r="N35" s="45">
        <f t="shared" ref="N35:AF35" si="20">N32+N33+N34</f>
        <v>30800</v>
      </c>
      <c r="O35" s="45">
        <f t="shared" si="20"/>
        <v>40600</v>
      </c>
      <c r="P35" s="45">
        <f t="shared" si="20"/>
        <v>40600</v>
      </c>
      <c r="Q35" s="45">
        <f t="shared" si="20"/>
        <v>40600</v>
      </c>
      <c r="R35" s="45">
        <f>R32+R33+R34</f>
        <v>40600</v>
      </c>
      <c r="S35" s="45">
        <f t="shared" si="20"/>
        <v>31700</v>
      </c>
      <c r="T35" s="45">
        <f t="shared" si="20"/>
        <v>30800</v>
      </c>
      <c r="U35" s="45">
        <f t="shared" si="20"/>
        <v>40600</v>
      </c>
      <c r="V35" s="45">
        <f t="shared" si="20"/>
        <v>40600</v>
      </c>
      <c r="W35" s="45">
        <f t="shared" si="20"/>
        <v>40600</v>
      </c>
      <c r="X35" s="45">
        <f t="shared" si="20"/>
        <v>40600</v>
      </c>
      <c r="Y35" s="45">
        <f t="shared" si="20"/>
        <v>40600</v>
      </c>
      <c r="Z35" s="45">
        <f t="shared" si="20"/>
        <v>31700</v>
      </c>
      <c r="AA35" s="45">
        <f t="shared" si="20"/>
        <v>30800</v>
      </c>
      <c r="AB35" s="45">
        <f t="shared" si="20"/>
        <v>40600</v>
      </c>
      <c r="AC35" s="45">
        <f t="shared" si="20"/>
        <v>40600</v>
      </c>
      <c r="AD35" s="45">
        <f t="shared" si="20"/>
        <v>40600</v>
      </c>
      <c r="AE35" s="45">
        <f t="shared" si="20"/>
        <v>40600</v>
      </c>
      <c r="AF35" s="45">
        <f t="shared" si="20"/>
        <v>40600</v>
      </c>
      <c r="AG35" s="45">
        <f>AG32+AG33+AG34</f>
        <v>31700</v>
      </c>
      <c r="AH35" s="45">
        <f>AH32+AH33+AH34</f>
        <v>1165100</v>
      </c>
      <c r="AI35" s="45">
        <f>F35+M35+T35+AA35+N35</f>
        <v>154000</v>
      </c>
      <c r="AJ35" s="45"/>
      <c r="AK35" s="45">
        <f>AK33+AK32+AK34</f>
        <v>1165100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1" spans="1:37" x14ac:dyDescent="0.4">
      <c r="AI1" s="82"/>
      <c r="AJ1" s="82"/>
      <c r="AK1" s="82"/>
    </row>
    <row r="2" spans="1:37" ht="50.1" customHeight="1" x14ac:dyDescent="0.4">
      <c r="A2" s="98" t="s">
        <v>54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  <c r="AI2" s="82"/>
      <c r="AJ2" s="82"/>
      <c r="AK2" s="82"/>
    </row>
    <row r="3" spans="1:37" ht="15" customHeight="1" x14ac:dyDescent="0.4">
      <c r="AH3" s="94" t="s">
        <v>73</v>
      </c>
      <c r="AI3" s="82"/>
      <c r="AJ3" s="82"/>
      <c r="AK3" s="82"/>
    </row>
    <row r="4" spans="1:37" ht="38.1" customHeight="1" x14ac:dyDescent="0.4">
      <c r="B4" s="105"/>
      <c r="C4" s="37">
        <v>43709</v>
      </c>
      <c r="D4" s="35">
        <f>C4+1</f>
        <v>43710</v>
      </c>
      <c r="E4" s="35">
        <f t="shared" ref="E4:AF4" si="0">D4+1</f>
        <v>43711</v>
      </c>
      <c r="F4" s="35">
        <f t="shared" si="0"/>
        <v>43712</v>
      </c>
      <c r="G4" s="35">
        <f t="shared" si="0"/>
        <v>43713</v>
      </c>
      <c r="H4" s="35">
        <f t="shared" si="0"/>
        <v>43714</v>
      </c>
      <c r="I4" s="36">
        <f t="shared" si="0"/>
        <v>43715</v>
      </c>
      <c r="J4" s="37">
        <f t="shared" si="0"/>
        <v>43716</v>
      </c>
      <c r="K4" s="35">
        <f t="shared" si="0"/>
        <v>43717</v>
      </c>
      <c r="L4" s="35">
        <f t="shared" si="0"/>
        <v>43718</v>
      </c>
      <c r="M4" s="35">
        <f t="shared" si="0"/>
        <v>43719</v>
      </c>
      <c r="N4" s="35">
        <f t="shared" si="0"/>
        <v>43720</v>
      </c>
      <c r="O4" s="35">
        <f t="shared" si="0"/>
        <v>43721</v>
      </c>
      <c r="P4" s="36">
        <f t="shared" si="0"/>
        <v>43722</v>
      </c>
      <c r="Q4" s="37">
        <f t="shared" si="0"/>
        <v>43723</v>
      </c>
      <c r="R4" s="37">
        <f t="shared" si="0"/>
        <v>43724</v>
      </c>
      <c r="S4" s="35">
        <f t="shared" si="0"/>
        <v>43725</v>
      </c>
      <c r="T4" s="35">
        <f t="shared" si="0"/>
        <v>43726</v>
      </c>
      <c r="U4" s="35">
        <f t="shared" si="0"/>
        <v>43727</v>
      </c>
      <c r="V4" s="35">
        <f t="shared" si="0"/>
        <v>43728</v>
      </c>
      <c r="W4" s="36">
        <f t="shared" si="0"/>
        <v>43729</v>
      </c>
      <c r="X4" s="37">
        <f t="shared" si="0"/>
        <v>43730</v>
      </c>
      <c r="Y4" s="37">
        <f t="shared" si="0"/>
        <v>43731</v>
      </c>
      <c r="Z4" s="35">
        <f t="shared" si="0"/>
        <v>43732</v>
      </c>
      <c r="AA4" s="35">
        <f t="shared" si="0"/>
        <v>43733</v>
      </c>
      <c r="AB4" s="35">
        <f t="shared" si="0"/>
        <v>43734</v>
      </c>
      <c r="AC4" s="35">
        <f t="shared" si="0"/>
        <v>43735</v>
      </c>
      <c r="AD4" s="36">
        <f t="shared" si="0"/>
        <v>43736</v>
      </c>
      <c r="AE4" s="37">
        <f t="shared" si="0"/>
        <v>43737</v>
      </c>
      <c r="AF4" s="35">
        <f t="shared" si="0"/>
        <v>43738</v>
      </c>
      <c r="AG4" s="65"/>
      <c r="AH4" s="100" t="s">
        <v>63</v>
      </c>
      <c r="AI4" s="66"/>
      <c r="AJ4" s="67"/>
      <c r="AK4" s="67"/>
    </row>
    <row r="5" spans="1:37" ht="38.1" customHeight="1" x14ac:dyDescent="0.4">
      <c r="B5" s="106"/>
      <c r="C5" s="43" t="s">
        <v>4</v>
      </c>
      <c r="D5" s="41" t="s">
        <v>5</v>
      </c>
      <c r="E5" s="41" t="s">
        <v>6</v>
      </c>
      <c r="F5" s="41" t="s">
        <v>0</v>
      </c>
      <c r="G5" s="41" t="s">
        <v>1</v>
      </c>
      <c r="H5" s="41" t="s">
        <v>2</v>
      </c>
      <c r="I5" s="42" t="s">
        <v>3</v>
      </c>
      <c r="J5" s="43" t="s">
        <v>4</v>
      </c>
      <c r="K5" s="41" t="s">
        <v>5</v>
      </c>
      <c r="L5" s="41" t="s">
        <v>6</v>
      </c>
      <c r="M5" s="41" t="s">
        <v>0</v>
      </c>
      <c r="N5" s="41" t="s">
        <v>1</v>
      </c>
      <c r="O5" s="41" t="s">
        <v>2</v>
      </c>
      <c r="P5" s="42" t="s">
        <v>3</v>
      </c>
      <c r="Q5" s="43" t="s">
        <v>4</v>
      </c>
      <c r="R5" s="43" t="s">
        <v>5</v>
      </c>
      <c r="S5" s="41" t="s">
        <v>6</v>
      </c>
      <c r="T5" s="41" t="s">
        <v>0</v>
      </c>
      <c r="U5" s="41" t="s">
        <v>1</v>
      </c>
      <c r="V5" s="41" t="s">
        <v>2</v>
      </c>
      <c r="W5" s="42" t="s">
        <v>3</v>
      </c>
      <c r="X5" s="43" t="s">
        <v>4</v>
      </c>
      <c r="Y5" s="43" t="s">
        <v>5</v>
      </c>
      <c r="Z5" s="41" t="s">
        <v>6</v>
      </c>
      <c r="AA5" s="41" t="s">
        <v>0</v>
      </c>
      <c r="AB5" s="41" t="s">
        <v>1</v>
      </c>
      <c r="AC5" s="41" t="s">
        <v>2</v>
      </c>
      <c r="AD5" s="42" t="s">
        <v>3</v>
      </c>
      <c r="AE5" s="43" t="s">
        <v>4</v>
      </c>
      <c r="AF5" s="41" t="s">
        <v>5</v>
      </c>
      <c r="AG5" s="68"/>
      <c r="AH5" s="101"/>
      <c r="AI5" s="67"/>
      <c r="AJ5" s="67"/>
      <c r="AK5" s="67"/>
    </row>
    <row r="6" spans="1:37" ht="38.1" customHeight="1" x14ac:dyDescent="0.4">
      <c r="B6" s="69" t="s">
        <v>10</v>
      </c>
      <c r="C6" s="3">
        <v>900</v>
      </c>
      <c r="D6" s="4">
        <v>1000</v>
      </c>
      <c r="E6" s="4">
        <v>1000</v>
      </c>
      <c r="F6" s="4">
        <v>1000</v>
      </c>
      <c r="G6" s="4">
        <v>1000</v>
      </c>
      <c r="H6" s="4">
        <v>1000</v>
      </c>
      <c r="I6" s="2">
        <v>1000</v>
      </c>
      <c r="J6" s="3">
        <v>900</v>
      </c>
      <c r="K6" s="4">
        <v>1000</v>
      </c>
      <c r="L6" s="4">
        <v>1000</v>
      </c>
      <c r="M6" s="4">
        <v>1000</v>
      </c>
      <c r="N6" s="4">
        <v>1000</v>
      </c>
      <c r="O6" s="4">
        <v>1000</v>
      </c>
      <c r="P6" s="2">
        <v>1000</v>
      </c>
      <c r="Q6" s="3">
        <v>900</v>
      </c>
      <c r="R6" s="3">
        <v>900</v>
      </c>
      <c r="S6" s="4">
        <v>1000</v>
      </c>
      <c r="T6" s="4">
        <v>1000</v>
      </c>
      <c r="U6" s="4">
        <v>1000</v>
      </c>
      <c r="V6" s="4">
        <v>1000</v>
      </c>
      <c r="W6" s="2">
        <v>1000</v>
      </c>
      <c r="X6" s="3">
        <v>900</v>
      </c>
      <c r="Y6" s="3">
        <v>900</v>
      </c>
      <c r="Z6" s="4">
        <v>1000</v>
      </c>
      <c r="AA6" s="4">
        <v>1000</v>
      </c>
      <c r="AB6" s="4">
        <v>1000</v>
      </c>
      <c r="AC6" s="4">
        <v>1000</v>
      </c>
      <c r="AD6" s="2">
        <v>1000</v>
      </c>
      <c r="AE6" s="3">
        <v>900</v>
      </c>
      <c r="AF6" s="4">
        <v>1000</v>
      </c>
      <c r="AG6" s="49"/>
      <c r="AH6" s="49">
        <f>SUM(C6:AG6)</f>
        <v>29300</v>
      </c>
      <c r="AI6" s="70"/>
      <c r="AJ6" s="71"/>
      <c r="AK6" s="71"/>
    </row>
    <row r="7" spans="1:37" ht="38.1" customHeight="1" x14ac:dyDescent="0.4">
      <c r="B7" s="69" t="s">
        <v>11</v>
      </c>
      <c r="C7" s="3">
        <v>900</v>
      </c>
      <c r="D7" s="4">
        <v>900</v>
      </c>
      <c r="E7" s="4">
        <v>900</v>
      </c>
      <c r="F7" s="4">
        <v>900</v>
      </c>
      <c r="G7" s="4">
        <v>900</v>
      </c>
      <c r="H7" s="4">
        <v>900</v>
      </c>
      <c r="I7" s="2">
        <v>900</v>
      </c>
      <c r="J7" s="3">
        <v>900</v>
      </c>
      <c r="K7" s="4">
        <v>900</v>
      </c>
      <c r="L7" s="4">
        <v>900</v>
      </c>
      <c r="M7" s="4">
        <v>900</v>
      </c>
      <c r="N7" s="4">
        <v>900</v>
      </c>
      <c r="O7" s="4">
        <v>900</v>
      </c>
      <c r="P7" s="2">
        <v>900</v>
      </c>
      <c r="Q7" s="3">
        <v>900</v>
      </c>
      <c r="R7" s="3">
        <v>900</v>
      </c>
      <c r="S7" s="4">
        <v>900</v>
      </c>
      <c r="T7" s="4">
        <v>900</v>
      </c>
      <c r="U7" s="4">
        <v>900</v>
      </c>
      <c r="V7" s="4">
        <v>900</v>
      </c>
      <c r="W7" s="2">
        <v>900</v>
      </c>
      <c r="X7" s="3">
        <v>900</v>
      </c>
      <c r="Y7" s="3">
        <v>900</v>
      </c>
      <c r="Z7" s="4">
        <v>900</v>
      </c>
      <c r="AA7" s="4">
        <v>900</v>
      </c>
      <c r="AB7" s="4">
        <v>900</v>
      </c>
      <c r="AC7" s="4">
        <v>900</v>
      </c>
      <c r="AD7" s="2">
        <v>900</v>
      </c>
      <c r="AE7" s="3">
        <v>900</v>
      </c>
      <c r="AF7" s="4">
        <v>900</v>
      </c>
      <c r="AG7" s="49"/>
      <c r="AH7" s="49">
        <f t="shared" ref="AH7:AH29" si="1">SUM(C7:AG7)</f>
        <v>27000</v>
      </c>
      <c r="AI7" s="70"/>
      <c r="AJ7" s="71"/>
      <c r="AK7" s="71"/>
    </row>
    <row r="8" spans="1:37" ht="38.1" customHeight="1" x14ac:dyDescent="0.4">
      <c r="B8" s="69" t="s">
        <v>12</v>
      </c>
      <c r="C8" s="3">
        <v>900</v>
      </c>
      <c r="D8" s="4">
        <v>900</v>
      </c>
      <c r="E8" s="4">
        <v>900</v>
      </c>
      <c r="F8" s="4">
        <v>900</v>
      </c>
      <c r="G8" s="4">
        <v>900</v>
      </c>
      <c r="H8" s="4">
        <v>900</v>
      </c>
      <c r="I8" s="2">
        <v>900</v>
      </c>
      <c r="J8" s="3">
        <v>900</v>
      </c>
      <c r="K8" s="4">
        <v>900</v>
      </c>
      <c r="L8" s="4">
        <v>900</v>
      </c>
      <c r="M8" s="4">
        <v>900</v>
      </c>
      <c r="N8" s="4">
        <v>900</v>
      </c>
      <c r="O8" s="4">
        <v>900</v>
      </c>
      <c r="P8" s="2">
        <v>900</v>
      </c>
      <c r="Q8" s="3">
        <v>900</v>
      </c>
      <c r="R8" s="3">
        <v>900</v>
      </c>
      <c r="S8" s="4">
        <v>900</v>
      </c>
      <c r="T8" s="4">
        <v>900</v>
      </c>
      <c r="U8" s="4">
        <v>900</v>
      </c>
      <c r="V8" s="4">
        <v>900</v>
      </c>
      <c r="W8" s="2">
        <v>900</v>
      </c>
      <c r="X8" s="3">
        <v>900</v>
      </c>
      <c r="Y8" s="3">
        <v>900</v>
      </c>
      <c r="Z8" s="4">
        <v>900</v>
      </c>
      <c r="AA8" s="4">
        <v>900</v>
      </c>
      <c r="AB8" s="4">
        <v>900</v>
      </c>
      <c r="AC8" s="4">
        <v>900</v>
      </c>
      <c r="AD8" s="2">
        <v>900</v>
      </c>
      <c r="AE8" s="3">
        <v>900</v>
      </c>
      <c r="AF8" s="4">
        <v>900</v>
      </c>
      <c r="AG8" s="49"/>
      <c r="AH8" s="49">
        <f t="shared" si="1"/>
        <v>27000</v>
      </c>
      <c r="AI8" s="70"/>
      <c r="AJ8" s="71"/>
      <c r="AK8" s="71"/>
    </row>
    <row r="9" spans="1:37" ht="38.1" customHeight="1" x14ac:dyDescent="0.4">
      <c r="B9" s="69" t="s">
        <v>13</v>
      </c>
      <c r="C9" s="3">
        <v>900</v>
      </c>
      <c r="D9" s="4">
        <v>900</v>
      </c>
      <c r="E9" s="4">
        <v>900</v>
      </c>
      <c r="F9" s="4">
        <v>900</v>
      </c>
      <c r="G9" s="4">
        <v>900</v>
      </c>
      <c r="H9" s="4">
        <v>900</v>
      </c>
      <c r="I9" s="2">
        <v>900</v>
      </c>
      <c r="J9" s="3">
        <v>900</v>
      </c>
      <c r="K9" s="4">
        <v>900</v>
      </c>
      <c r="L9" s="4">
        <v>900</v>
      </c>
      <c r="M9" s="4">
        <v>900</v>
      </c>
      <c r="N9" s="4">
        <v>900</v>
      </c>
      <c r="O9" s="4">
        <v>900</v>
      </c>
      <c r="P9" s="2">
        <v>900</v>
      </c>
      <c r="Q9" s="3">
        <v>900</v>
      </c>
      <c r="R9" s="3">
        <v>900</v>
      </c>
      <c r="S9" s="4">
        <v>900</v>
      </c>
      <c r="T9" s="4">
        <v>900</v>
      </c>
      <c r="U9" s="4">
        <v>900</v>
      </c>
      <c r="V9" s="4">
        <v>900</v>
      </c>
      <c r="W9" s="2">
        <v>900</v>
      </c>
      <c r="X9" s="3">
        <v>900</v>
      </c>
      <c r="Y9" s="3">
        <v>900</v>
      </c>
      <c r="Z9" s="4">
        <v>900</v>
      </c>
      <c r="AA9" s="4">
        <v>900</v>
      </c>
      <c r="AB9" s="4">
        <v>900</v>
      </c>
      <c r="AC9" s="4">
        <v>900</v>
      </c>
      <c r="AD9" s="2">
        <v>900</v>
      </c>
      <c r="AE9" s="3">
        <v>900</v>
      </c>
      <c r="AF9" s="4">
        <v>900</v>
      </c>
      <c r="AG9" s="49"/>
      <c r="AH9" s="49">
        <f t="shared" si="1"/>
        <v>27000</v>
      </c>
      <c r="AI9" s="70"/>
      <c r="AJ9" s="71"/>
      <c r="AK9" s="71"/>
    </row>
    <row r="10" spans="1:37" ht="38.1" customHeight="1" x14ac:dyDescent="0.4">
      <c r="B10" s="69" t="s">
        <v>14</v>
      </c>
      <c r="C10" s="3">
        <v>900</v>
      </c>
      <c r="D10" s="4">
        <v>900</v>
      </c>
      <c r="E10" s="4">
        <v>900</v>
      </c>
      <c r="F10" s="4">
        <v>900</v>
      </c>
      <c r="G10" s="4">
        <v>900</v>
      </c>
      <c r="H10" s="4">
        <v>900</v>
      </c>
      <c r="I10" s="2">
        <v>900</v>
      </c>
      <c r="J10" s="3">
        <v>900</v>
      </c>
      <c r="K10" s="4">
        <v>900</v>
      </c>
      <c r="L10" s="4">
        <v>900</v>
      </c>
      <c r="M10" s="4">
        <v>900</v>
      </c>
      <c r="N10" s="4">
        <v>900</v>
      </c>
      <c r="O10" s="4">
        <v>900</v>
      </c>
      <c r="P10" s="2">
        <v>900</v>
      </c>
      <c r="Q10" s="3">
        <v>900</v>
      </c>
      <c r="R10" s="3">
        <v>900</v>
      </c>
      <c r="S10" s="4">
        <v>900</v>
      </c>
      <c r="T10" s="4">
        <v>900</v>
      </c>
      <c r="U10" s="4">
        <v>900</v>
      </c>
      <c r="V10" s="4">
        <v>900</v>
      </c>
      <c r="W10" s="2">
        <v>900</v>
      </c>
      <c r="X10" s="3">
        <v>900</v>
      </c>
      <c r="Y10" s="3">
        <v>900</v>
      </c>
      <c r="Z10" s="4">
        <v>900</v>
      </c>
      <c r="AA10" s="4">
        <v>900</v>
      </c>
      <c r="AB10" s="4">
        <v>900</v>
      </c>
      <c r="AC10" s="4">
        <v>900</v>
      </c>
      <c r="AD10" s="2">
        <v>900</v>
      </c>
      <c r="AE10" s="3">
        <v>900</v>
      </c>
      <c r="AF10" s="4">
        <v>900</v>
      </c>
      <c r="AG10" s="49"/>
      <c r="AH10" s="49">
        <f t="shared" si="1"/>
        <v>27000</v>
      </c>
      <c r="AI10" s="70"/>
      <c r="AJ10" s="71"/>
      <c r="AK10" s="71"/>
    </row>
    <row r="11" spans="1:37" ht="38.1" customHeight="1" x14ac:dyDescent="0.4">
      <c r="B11" s="69" t="s">
        <v>15</v>
      </c>
      <c r="C11" s="3">
        <v>1000</v>
      </c>
      <c r="D11" s="4">
        <v>1000</v>
      </c>
      <c r="E11" s="4">
        <v>1000</v>
      </c>
      <c r="F11" s="4">
        <v>1000</v>
      </c>
      <c r="G11" s="4">
        <v>1000</v>
      </c>
      <c r="H11" s="4">
        <v>1000</v>
      </c>
      <c r="I11" s="2">
        <v>1000</v>
      </c>
      <c r="J11" s="3">
        <v>1000</v>
      </c>
      <c r="K11" s="4">
        <v>1000</v>
      </c>
      <c r="L11" s="4">
        <v>1000</v>
      </c>
      <c r="M11" s="4">
        <v>1000</v>
      </c>
      <c r="N11" s="4">
        <v>1000</v>
      </c>
      <c r="O11" s="4">
        <v>1000</v>
      </c>
      <c r="P11" s="2">
        <v>1000</v>
      </c>
      <c r="Q11" s="3">
        <v>1000</v>
      </c>
      <c r="R11" s="3">
        <v>1000</v>
      </c>
      <c r="S11" s="4">
        <v>1000</v>
      </c>
      <c r="T11" s="4">
        <v>1000</v>
      </c>
      <c r="U11" s="4">
        <v>1000</v>
      </c>
      <c r="V11" s="4">
        <v>1000</v>
      </c>
      <c r="W11" s="2">
        <v>1000</v>
      </c>
      <c r="X11" s="3">
        <v>1000</v>
      </c>
      <c r="Y11" s="3">
        <v>1000</v>
      </c>
      <c r="Z11" s="4">
        <v>1000</v>
      </c>
      <c r="AA11" s="4">
        <v>1000</v>
      </c>
      <c r="AB11" s="4">
        <v>1000</v>
      </c>
      <c r="AC11" s="4">
        <v>1000</v>
      </c>
      <c r="AD11" s="2">
        <v>1000</v>
      </c>
      <c r="AE11" s="3">
        <v>1000</v>
      </c>
      <c r="AF11" s="4">
        <v>1000</v>
      </c>
      <c r="AG11" s="49"/>
      <c r="AH11" s="49">
        <f t="shared" si="1"/>
        <v>30000</v>
      </c>
      <c r="AI11" s="70"/>
      <c r="AJ11" s="71"/>
      <c r="AK11" s="71"/>
    </row>
    <row r="12" spans="1:37" ht="38.1" customHeight="1" x14ac:dyDescent="0.4">
      <c r="B12" s="69" t="s">
        <v>16</v>
      </c>
      <c r="C12" s="3">
        <v>1100</v>
      </c>
      <c r="D12" s="4">
        <v>1200</v>
      </c>
      <c r="E12" s="4">
        <v>1200</v>
      </c>
      <c r="F12" s="4">
        <v>1200</v>
      </c>
      <c r="G12" s="4">
        <v>1200</v>
      </c>
      <c r="H12" s="4">
        <v>1200</v>
      </c>
      <c r="I12" s="2">
        <v>1100</v>
      </c>
      <c r="J12" s="3">
        <v>1100</v>
      </c>
      <c r="K12" s="4">
        <v>1200</v>
      </c>
      <c r="L12" s="4">
        <v>1200</v>
      </c>
      <c r="M12" s="4">
        <v>1200</v>
      </c>
      <c r="N12" s="4">
        <v>1200</v>
      </c>
      <c r="O12" s="4">
        <v>1200</v>
      </c>
      <c r="P12" s="2">
        <v>1100</v>
      </c>
      <c r="Q12" s="3">
        <v>1100</v>
      </c>
      <c r="R12" s="3">
        <v>1100</v>
      </c>
      <c r="S12" s="4">
        <v>1200</v>
      </c>
      <c r="T12" s="4">
        <v>1200</v>
      </c>
      <c r="U12" s="4">
        <v>1200</v>
      </c>
      <c r="V12" s="4">
        <v>1200</v>
      </c>
      <c r="W12" s="2">
        <v>1100</v>
      </c>
      <c r="X12" s="3">
        <v>1100</v>
      </c>
      <c r="Y12" s="3">
        <v>1100</v>
      </c>
      <c r="Z12" s="4">
        <v>1200</v>
      </c>
      <c r="AA12" s="4">
        <v>1200</v>
      </c>
      <c r="AB12" s="4">
        <v>1200</v>
      </c>
      <c r="AC12" s="4">
        <v>1200</v>
      </c>
      <c r="AD12" s="2">
        <v>1100</v>
      </c>
      <c r="AE12" s="3">
        <v>1100</v>
      </c>
      <c r="AF12" s="4">
        <v>1200</v>
      </c>
      <c r="AG12" s="49"/>
      <c r="AH12" s="49">
        <f t="shared" si="1"/>
        <v>34900</v>
      </c>
      <c r="AI12" s="70"/>
      <c r="AJ12" s="71"/>
      <c r="AK12" s="71"/>
    </row>
    <row r="13" spans="1:37" ht="38.1" customHeight="1" x14ac:dyDescent="0.4">
      <c r="B13" s="69" t="s">
        <v>17</v>
      </c>
      <c r="C13" s="3">
        <v>1300</v>
      </c>
      <c r="D13" s="4">
        <v>1800</v>
      </c>
      <c r="E13" s="4">
        <v>1800</v>
      </c>
      <c r="F13" s="4">
        <v>1800</v>
      </c>
      <c r="G13" s="4">
        <v>1800</v>
      </c>
      <c r="H13" s="4">
        <v>1800</v>
      </c>
      <c r="I13" s="2">
        <v>1300</v>
      </c>
      <c r="J13" s="3">
        <v>1300</v>
      </c>
      <c r="K13" s="4">
        <v>1800</v>
      </c>
      <c r="L13" s="4">
        <v>1800</v>
      </c>
      <c r="M13" s="4">
        <v>1800</v>
      </c>
      <c r="N13" s="4">
        <v>1800</v>
      </c>
      <c r="O13" s="4">
        <v>1800</v>
      </c>
      <c r="P13" s="2">
        <v>1300</v>
      </c>
      <c r="Q13" s="3">
        <v>1300</v>
      </c>
      <c r="R13" s="3">
        <v>1300</v>
      </c>
      <c r="S13" s="4">
        <v>1800</v>
      </c>
      <c r="T13" s="4">
        <v>1800</v>
      </c>
      <c r="U13" s="4">
        <v>1800</v>
      </c>
      <c r="V13" s="4">
        <v>1800</v>
      </c>
      <c r="W13" s="2">
        <v>1300</v>
      </c>
      <c r="X13" s="3">
        <v>1300</v>
      </c>
      <c r="Y13" s="3">
        <v>1300</v>
      </c>
      <c r="Z13" s="4">
        <v>1800</v>
      </c>
      <c r="AA13" s="4">
        <v>1800</v>
      </c>
      <c r="AB13" s="4">
        <v>1800</v>
      </c>
      <c r="AC13" s="4">
        <v>1800</v>
      </c>
      <c r="AD13" s="2">
        <v>1300</v>
      </c>
      <c r="AE13" s="3">
        <v>1300</v>
      </c>
      <c r="AF13" s="4">
        <v>1800</v>
      </c>
      <c r="AG13" s="49"/>
      <c r="AH13" s="49">
        <f t="shared" si="1"/>
        <v>48500</v>
      </c>
      <c r="AI13" s="70"/>
      <c r="AJ13" s="71"/>
      <c r="AK13" s="71"/>
    </row>
    <row r="14" spans="1:37" ht="38.1" customHeight="1" x14ac:dyDescent="0.4">
      <c r="B14" s="69" t="s">
        <v>18</v>
      </c>
      <c r="C14" s="3">
        <v>1400</v>
      </c>
      <c r="D14" s="4">
        <f>2100+100</f>
        <v>2200</v>
      </c>
      <c r="E14" s="4">
        <f t="shared" ref="E14:H14" si="2">2100+100</f>
        <v>2200</v>
      </c>
      <c r="F14" s="4">
        <f t="shared" si="2"/>
        <v>2200</v>
      </c>
      <c r="G14" s="4">
        <f t="shared" si="2"/>
        <v>2200</v>
      </c>
      <c r="H14" s="4">
        <f t="shared" si="2"/>
        <v>2200</v>
      </c>
      <c r="I14" s="2">
        <v>1400</v>
      </c>
      <c r="J14" s="3">
        <v>1400</v>
      </c>
      <c r="K14" s="4">
        <f t="shared" ref="K14:O17" si="3">2100+100</f>
        <v>2200</v>
      </c>
      <c r="L14" s="4">
        <f t="shared" si="3"/>
        <v>2200</v>
      </c>
      <c r="M14" s="4">
        <f t="shared" si="3"/>
        <v>2200</v>
      </c>
      <c r="N14" s="4">
        <f t="shared" si="3"/>
        <v>2200</v>
      </c>
      <c r="O14" s="4">
        <f>2100+100</f>
        <v>2200</v>
      </c>
      <c r="P14" s="2">
        <v>1400</v>
      </c>
      <c r="Q14" s="3">
        <v>1400</v>
      </c>
      <c r="R14" s="3">
        <v>1400</v>
      </c>
      <c r="S14" s="4">
        <f t="shared" ref="S14:V17" si="4">2100+100</f>
        <v>2200</v>
      </c>
      <c r="T14" s="4">
        <f t="shared" si="4"/>
        <v>2200</v>
      </c>
      <c r="U14" s="4">
        <f t="shared" si="4"/>
        <v>2200</v>
      </c>
      <c r="V14" s="4">
        <f t="shared" si="4"/>
        <v>2200</v>
      </c>
      <c r="W14" s="2">
        <v>1400</v>
      </c>
      <c r="X14" s="3">
        <v>1400</v>
      </c>
      <c r="Y14" s="3">
        <v>1400</v>
      </c>
      <c r="Z14" s="4">
        <f t="shared" ref="Z14:AC17" si="5">2100+100</f>
        <v>2200</v>
      </c>
      <c r="AA14" s="4">
        <f t="shared" si="5"/>
        <v>2200</v>
      </c>
      <c r="AB14" s="4">
        <f t="shared" si="5"/>
        <v>2200</v>
      </c>
      <c r="AC14" s="4">
        <f t="shared" si="5"/>
        <v>2200</v>
      </c>
      <c r="AD14" s="2">
        <v>1400</v>
      </c>
      <c r="AE14" s="3">
        <v>1400</v>
      </c>
      <c r="AF14" s="4">
        <f>2100+100</f>
        <v>2200</v>
      </c>
      <c r="AG14" s="49"/>
      <c r="AH14" s="49">
        <f t="shared" si="1"/>
        <v>57200</v>
      </c>
      <c r="AI14" s="70"/>
      <c r="AJ14" s="71"/>
      <c r="AK14" s="71"/>
    </row>
    <row r="15" spans="1:37" ht="38.1" customHeight="1" x14ac:dyDescent="0.4">
      <c r="B15" s="69" t="s">
        <v>19</v>
      </c>
      <c r="C15" s="3">
        <v>1400</v>
      </c>
      <c r="D15" s="4">
        <f t="shared" ref="D15:H17" si="6">2100+100</f>
        <v>2200</v>
      </c>
      <c r="E15" s="4">
        <f t="shared" si="6"/>
        <v>2200</v>
      </c>
      <c r="F15" s="4">
        <f t="shared" si="6"/>
        <v>2200</v>
      </c>
      <c r="G15" s="4">
        <f t="shared" si="6"/>
        <v>2200</v>
      </c>
      <c r="H15" s="4">
        <f t="shared" si="6"/>
        <v>2200</v>
      </c>
      <c r="I15" s="2">
        <v>1400</v>
      </c>
      <c r="J15" s="3">
        <v>1400</v>
      </c>
      <c r="K15" s="4">
        <f t="shared" si="3"/>
        <v>2200</v>
      </c>
      <c r="L15" s="4">
        <f t="shared" si="3"/>
        <v>2200</v>
      </c>
      <c r="M15" s="4">
        <f t="shared" si="3"/>
        <v>2200</v>
      </c>
      <c r="N15" s="4">
        <f t="shared" si="3"/>
        <v>2200</v>
      </c>
      <c r="O15" s="4">
        <f t="shared" si="3"/>
        <v>2200</v>
      </c>
      <c r="P15" s="2">
        <v>1400</v>
      </c>
      <c r="Q15" s="3">
        <v>1400</v>
      </c>
      <c r="R15" s="3">
        <v>1400</v>
      </c>
      <c r="S15" s="4">
        <f t="shared" si="4"/>
        <v>2200</v>
      </c>
      <c r="T15" s="4">
        <f t="shared" si="4"/>
        <v>2200</v>
      </c>
      <c r="U15" s="4">
        <f t="shared" si="4"/>
        <v>2200</v>
      </c>
      <c r="V15" s="4">
        <f t="shared" si="4"/>
        <v>2200</v>
      </c>
      <c r="W15" s="2">
        <v>1400</v>
      </c>
      <c r="X15" s="3">
        <v>1400</v>
      </c>
      <c r="Y15" s="3">
        <v>1400</v>
      </c>
      <c r="Z15" s="4">
        <f t="shared" si="5"/>
        <v>2200</v>
      </c>
      <c r="AA15" s="4">
        <f t="shared" si="5"/>
        <v>2200</v>
      </c>
      <c r="AB15" s="4">
        <f t="shared" si="5"/>
        <v>2200</v>
      </c>
      <c r="AC15" s="4">
        <f t="shared" si="5"/>
        <v>2200</v>
      </c>
      <c r="AD15" s="2">
        <v>1400</v>
      </c>
      <c r="AE15" s="3">
        <v>1400</v>
      </c>
      <c r="AF15" s="4">
        <f t="shared" ref="AF15:AF17" si="7">2100+100</f>
        <v>2200</v>
      </c>
      <c r="AG15" s="49"/>
      <c r="AH15" s="49">
        <f t="shared" si="1"/>
        <v>57200</v>
      </c>
      <c r="AI15" s="70"/>
      <c r="AJ15" s="71"/>
      <c r="AK15" s="71"/>
    </row>
    <row r="16" spans="1:37" ht="38.1" customHeight="1" x14ac:dyDescent="0.4">
      <c r="B16" s="69" t="s">
        <v>20</v>
      </c>
      <c r="C16" s="3">
        <v>1400</v>
      </c>
      <c r="D16" s="4">
        <f t="shared" si="6"/>
        <v>2200</v>
      </c>
      <c r="E16" s="4">
        <f t="shared" si="6"/>
        <v>2200</v>
      </c>
      <c r="F16" s="4">
        <f t="shared" si="6"/>
        <v>2200</v>
      </c>
      <c r="G16" s="4">
        <f t="shared" si="6"/>
        <v>2200</v>
      </c>
      <c r="H16" s="4">
        <f t="shared" si="6"/>
        <v>2200</v>
      </c>
      <c r="I16" s="2">
        <v>1400</v>
      </c>
      <c r="J16" s="3">
        <v>1400</v>
      </c>
      <c r="K16" s="4">
        <f t="shared" si="3"/>
        <v>2200</v>
      </c>
      <c r="L16" s="4">
        <f t="shared" si="3"/>
        <v>2200</v>
      </c>
      <c r="M16" s="4">
        <f t="shared" si="3"/>
        <v>2200</v>
      </c>
      <c r="N16" s="4">
        <f t="shared" si="3"/>
        <v>2200</v>
      </c>
      <c r="O16" s="4">
        <f t="shared" si="3"/>
        <v>2200</v>
      </c>
      <c r="P16" s="2">
        <v>1400</v>
      </c>
      <c r="Q16" s="3">
        <v>1400</v>
      </c>
      <c r="R16" s="3">
        <v>1400</v>
      </c>
      <c r="S16" s="4">
        <f t="shared" si="4"/>
        <v>2200</v>
      </c>
      <c r="T16" s="4">
        <f t="shared" si="4"/>
        <v>2200</v>
      </c>
      <c r="U16" s="4">
        <f t="shared" si="4"/>
        <v>2200</v>
      </c>
      <c r="V16" s="4">
        <f t="shared" si="4"/>
        <v>2200</v>
      </c>
      <c r="W16" s="2">
        <v>1400</v>
      </c>
      <c r="X16" s="3">
        <v>1400</v>
      </c>
      <c r="Y16" s="3">
        <v>1400</v>
      </c>
      <c r="Z16" s="4">
        <f t="shared" si="5"/>
        <v>2200</v>
      </c>
      <c r="AA16" s="4">
        <f t="shared" si="5"/>
        <v>2200</v>
      </c>
      <c r="AB16" s="4">
        <f t="shared" si="5"/>
        <v>2200</v>
      </c>
      <c r="AC16" s="4">
        <f t="shared" si="5"/>
        <v>2200</v>
      </c>
      <c r="AD16" s="2">
        <v>1400</v>
      </c>
      <c r="AE16" s="3">
        <v>1400</v>
      </c>
      <c r="AF16" s="4">
        <f t="shared" si="7"/>
        <v>2200</v>
      </c>
      <c r="AG16" s="49"/>
      <c r="AH16" s="49">
        <f t="shared" si="1"/>
        <v>57200</v>
      </c>
      <c r="AI16" s="70"/>
      <c r="AJ16" s="71"/>
      <c r="AK16" s="71"/>
    </row>
    <row r="17" spans="2:37" ht="38.1" customHeight="1" x14ac:dyDescent="0.4">
      <c r="B17" s="69" t="s">
        <v>21</v>
      </c>
      <c r="C17" s="3">
        <v>1400</v>
      </c>
      <c r="D17" s="4">
        <f t="shared" si="6"/>
        <v>2200</v>
      </c>
      <c r="E17" s="4">
        <f t="shared" si="6"/>
        <v>2200</v>
      </c>
      <c r="F17" s="4">
        <f t="shared" si="6"/>
        <v>2200</v>
      </c>
      <c r="G17" s="4">
        <f t="shared" si="6"/>
        <v>2200</v>
      </c>
      <c r="H17" s="4">
        <f t="shared" si="6"/>
        <v>2200</v>
      </c>
      <c r="I17" s="2">
        <v>1400</v>
      </c>
      <c r="J17" s="3">
        <v>1400</v>
      </c>
      <c r="K17" s="4">
        <f t="shared" si="3"/>
        <v>2200</v>
      </c>
      <c r="L17" s="4">
        <f t="shared" si="3"/>
        <v>2200</v>
      </c>
      <c r="M17" s="4">
        <f t="shared" si="3"/>
        <v>2200</v>
      </c>
      <c r="N17" s="4">
        <f t="shared" si="3"/>
        <v>2200</v>
      </c>
      <c r="O17" s="4">
        <f t="shared" si="3"/>
        <v>2200</v>
      </c>
      <c r="P17" s="2">
        <v>1400</v>
      </c>
      <c r="Q17" s="3">
        <v>1400</v>
      </c>
      <c r="R17" s="3">
        <v>1400</v>
      </c>
      <c r="S17" s="4">
        <f t="shared" si="4"/>
        <v>2200</v>
      </c>
      <c r="T17" s="4">
        <f t="shared" si="4"/>
        <v>2200</v>
      </c>
      <c r="U17" s="4">
        <f t="shared" si="4"/>
        <v>2200</v>
      </c>
      <c r="V17" s="4">
        <f t="shared" si="4"/>
        <v>2200</v>
      </c>
      <c r="W17" s="2">
        <v>1400</v>
      </c>
      <c r="X17" s="3">
        <v>1400</v>
      </c>
      <c r="Y17" s="3">
        <v>1400</v>
      </c>
      <c r="Z17" s="4">
        <f t="shared" si="5"/>
        <v>2200</v>
      </c>
      <c r="AA17" s="4">
        <f t="shared" si="5"/>
        <v>2200</v>
      </c>
      <c r="AB17" s="4">
        <f t="shared" si="5"/>
        <v>2200</v>
      </c>
      <c r="AC17" s="4">
        <f t="shared" si="5"/>
        <v>2200</v>
      </c>
      <c r="AD17" s="2">
        <v>1400</v>
      </c>
      <c r="AE17" s="3">
        <v>1400</v>
      </c>
      <c r="AF17" s="4">
        <f t="shared" si="7"/>
        <v>2200</v>
      </c>
      <c r="AG17" s="49"/>
      <c r="AH17" s="49">
        <f t="shared" si="1"/>
        <v>57200</v>
      </c>
      <c r="AI17" s="70"/>
      <c r="AJ17" s="71"/>
      <c r="AK17" s="71"/>
    </row>
    <row r="18" spans="2:37" ht="38.1" customHeight="1" x14ac:dyDescent="0.4">
      <c r="B18" s="69" t="s">
        <v>22</v>
      </c>
      <c r="C18" s="3">
        <v>1400</v>
      </c>
      <c r="D18" s="4">
        <v>2000</v>
      </c>
      <c r="E18" s="4">
        <v>2000</v>
      </c>
      <c r="F18" s="4">
        <v>2000</v>
      </c>
      <c r="G18" s="4">
        <v>2000</v>
      </c>
      <c r="H18" s="4">
        <v>2000</v>
      </c>
      <c r="I18" s="2">
        <v>1400</v>
      </c>
      <c r="J18" s="3">
        <v>1400</v>
      </c>
      <c r="K18" s="4">
        <v>2000</v>
      </c>
      <c r="L18" s="4">
        <v>2000</v>
      </c>
      <c r="M18" s="4">
        <v>2000</v>
      </c>
      <c r="N18" s="4">
        <v>2000</v>
      </c>
      <c r="O18" s="4">
        <v>2000</v>
      </c>
      <c r="P18" s="2">
        <v>1400</v>
      </c>
      <c r="Q18" s="3">
        <v>1400</v>
      </c>
      <c r="R18" s="3">
        <v>1400</v>
      </c>
      <c r="S18" s="4">
        <v>2000</v>
      </c>
      <c r="T18" s="4">
        <v>2000</v>
      </c>
      <c r="U18" s="4">
        <v>2000</v>
      </c>
      <c r="V18" s="4">
        <v>2000</v>
      </c>
      <c r="W18" s="2">
        <v>1400</v>
      </c>
      <c r="X18" s="3">
        <v>1400</v>
      </c>
      <c r="Y18" s="3">
        <v>1400</v>
      </c>
      <c r="Z18" s="4">
        <v>2000</v>
      </c>
      <c r="AA18" s="4">
        <v>2000</v>
      </c>
      <c r="AB18" s="4">
        <v>2000</v>
      </c>
      <c r="AC18" s="4">
        <v>2000</v>
      </c>
      <c r="AD18" s="2">
        <v>1400</v>
      </c>
      <c r="AE18" s="3">
        <v>1400</v>
      </c>
      <c r="AF18" s="4">
        <v>2000</v>
      </c>
      <c r="AG18" s="49"/>
      <c r="AH18" s="49">
        <f t="shared" si="1"/>
        <v>53400</v>
      </c>
      <c r="AI18" s="70"/>
      <c r="AJ18" s="71"/>
      <c r="AK18" s="71"/>
    </row>
    <row r="19" spans="2:37" ht="38.1" customHeight="1" x14ac:dyDescent="0.4">
      <c r="B19" s="69" t="s">
        <v>23</v>
      </c>
      <c r="C19" s="3">
        <v>1400</v>
      </c>
      <c r="D19" s="4">
        <f>2000+100</f>
        <v>2100</v>
      </c>
      <c r="E19" s="4">
        <f t="shared" ref="E19:H19" si="8">2000+100</f>
        <v>2100</v>
      </c>
      <c r="F19" s="4">
        <f t="shared" si="8"/>
        <v>2100</v>
      </c>
      <c r="G19" s="4">
        <f t="shared" si="8"/>
        <v>2100</v>
      </c>
      <c r="H19" s="4">
        <f t="shared" si="8"/>
        <v>2100</v>
      </c>
      <c r="I19" s="2">
        <v>1400</v>
      </c>
      <c r="J19" s="3">
        <v>1400</v>
      </c>
      <c r="K19" s="4">
        <f t="shared" ref="K19:O21" si="9">2000+100</f>
        <v>2100</v>
      </c>
      <c r="L19" s="4">
        <f t="shared" si="9"/>
        <v>2100</v>
      </c>
      <c r="M19" s="4">
        <f t="shared" si="9"/>
        <v>2100</v>
      </c>
      <c r="N19" s="4">
        <f t="shared" si="9"/>
        <v>2100</v>
      </c>
      <c r="O19" s="4">
        <f>2000+100</f>
        <v>2100</v>
      </c>
      <c r="P19" s="2">
        <v>1400</v>
      </c>
      <c r="Q19" s="3">
        <v>1400</v>
      </c>
      <c r="R19" s="3">
        <v>1400</v>
      </c>
      <c r="S19" s="4">
        <f t="shared" ref="S19:V21" si="10">2000+100</f>
        <v>2100</v>
      </c>
      <c r="T19" s="4">
        <f t="shared" si="10"/>
        <v>2100</v>
      </c>
      <c r="U19" s="4">
        <f t="shared" si="10"/>
        <v>2100</v>
      </c>
      <c r="V19" s="4">
        <f t="shared" si="10"/>
        <v>2100</v>
      </c>
      <c r="W19" s="2">
        <v>1400</v>
      </c>
      <c r="X19" s="3">
        <v>1400</v>
      </c>
      <c r="Y19" s="3">
        <v>1400</v>
      </c>
      <c r="Z19" s="4">
        <f t="shared" ref="Z19:AC21" si="11">2000+100</f>
        <v>2100</v>
      </c>
      <c r="AA19" s="4">
        <f t="shared" si="11"/>
        <v>2100</v>
      </c>
      <c r="AB19" s="4">
        <f t="shared" si="11"/>
        <v>2100</v>
      </c>
      <c r="AC19" s="4">
        <f t="shared" si="11"/>
        <v>2100</v>
      </c>
      <c r="AD19" s="2">
        <v>1400</v>
      </c>
      <c r="AE19" s="3">
        <v>1400</v>
      </c>
      <c r="AF19" s="4">
        <f>2000+100</f>
        <v>2100</v>
      </c>
      <c r="AG19" s="49"/>
      <c r="AH19" s="49">
        <f t="shared" si="1"/>
        <v>55300</v>
      </c>
      <c r="AI19" s="70"/>
      <c r="AJ19" s="71"/>
      <c r="AK19" s="71"/>
    </row>
    <row r="20" spans="2:37" ht="38.1" customHeight="1" x14ac:dyDescent="0.4">
      <c r="B20" s="69" t="s">
        <v>24</v>
      </c>
      <c r="C20" s="3">
        <v>1400</v>
      </c>
      <c r="D20" s="4">
        <f t="shared" ref="D20:H21" si="12">2000+100</f>
        <v>2100</v>
      </c>
      <c r="E20" s="4">
        <f t="shared" si="12"/>
        <v>2100</v>
      </c>
      <c r="F20" s="4">
        <f t="shared" si="12"/>
        <v>2100</v>
      </c>
      <c r="G20" s="4">
        <f t="shared" si="12"/>
        <v>2100</v>
      </c>
      <c r="H20" s="4">
        <f t="shared" si="12"/>
        <v>2100</v>
      </c>
      <c r="I20" s="2">
        <v>1300</v>
      </c>
      <c r="J20" s="3">
        <v>1400</v>
      </c>
      <c r="K20" s="4">
        <f t="shared" si="9"/>
        <v>2100</v>
      </c>
      <c r="L20" s="4">
        <f t="shared" si="9"/>
        <v>2100</v>
      </c>
      <c r="M20" s="4">
        <f t="shared" si="9"/>
        <v>2100</v>
      </c>
      <c r="N20" s="4">
        <f t="shared" si="9"/>
        <v>2100</v>
      </c>
      <c r="O20" s="4">
        <f t="shared" si="9"/>
        <v>2100</v>
      </c>
      <c r="P20" s="2">
        <v>1300</v>
      </c>
      <c r="Q20" s="3">
        <v>1400</v>
      </c>
      <c r="R20" s="3">
        <v>1400</v>
      </c>
      <c r="S20" s="4">
        <f t="shared" si="10"/>
        <v>2100</v>
      </c>
      <c r="T20" s="4">
        <f t="shared" si="10"/>
        <v>2100</v>
      </c>
      <c r="U20" s="4">
        <f t="shared" si="10"/>
        <v>2100</v>
      </c>
      <c r="V20" s="4">
        <f t="shared" si="10"/>
        <v>2100</v>
      </c>
      <c r="W20" s="2">
        <v>1300</v>
      </c>
      <c r="X20" s="3">
        <v>1400</v>
      </c>
      <c r="Y20" s="3">
        <v>1400</v>
      </c>
      <c r="Z20" s="4">
        <f t="shared" si="11"/>
        <v>2100</v>
      </c>
      <c r="AA20" s="4">
        <f t="shared" si="11"/>
        <v>2100</v>
      </c>
      <c r="AB20" s="4">
        <f t="shared" si="11"/>
        <v>2100</v>
      </c>
      <c r="AC20" s="4">
        <f t="shared" si="11"/>
        <v>2100</v>
      </c>
      <c r="AD20" s="2">
        <v>1300</v>
      </c>
      <c r="AE20" s="3">
        <v>1400</v>
      </c>
      <c r="AF20" s="4">
        <f t="shared" ref="AF20:AF21" si="13">2000+100</f>
        <v>2100</v>
      </c>
      <c r="AG20" s="49"/>
      <c r="AH20" s="49">
        <f t="shared" si="1"/>
        <v>54900</v>
      </c>
      <c r="AI20" s="70"/>
      <c r="AJ20" s="71"/>
      <c r="AK20" s="71"/>
    </row>
    <row r="21" spans="2:37" ht="38.1" customHeight="1" x14ac:dyDescent="0.4">
      <c r="B21" s="69" t="s">
        <v>25</v>
      </c>
      <c r="C21" s="3">
        <v>1400</v>
      </c>
      <c r="D21" s="4">
        <f t="shared" si="12"/>
        <v>2100</v>
      </c>
      <c r="E21" s="4">
        <f t="shared" si="12"/>
        <v>2100</v>
      </c>
      <c r="F21" s="4">
        <f t="shared" si="12"/>
        <v>2100</v>
      </c>
      <c r="G21" s="4">
        <f t="shared" si="12"/>
        <v>2100</v>
      </c>
      <c r="H21" s="4">
        <f t="shared" si="12"/>
        <v>2100</v>
      </c>
      <c r="I21" s="2">
        <v>1300</v>
      </c>
      <c r="J21" s="3">
        <v>1400</v>
      </c>
      <c r="K21" s="4">
        <f t="shared" si="9"/>
        <v>2100</v>
      </c>
      <c r="L21" s="4">
        <f t="shared" si="9"/>
        <v>2100</v>
      </c>
      <c r="M21" s="4">
        <f t="shared" si="9"/>
        <v>2100</v>
      </c>
      <c r="N21" s="4">
        <f t="shared" si="9"/>
        <v>2100</v>
      </c>
      <c r="O21" s="4">
        <f t="shared" si="9"/>
        <v>2100</v>
      </c>
      <c r="P21" s="2">
        <v>1300</v>
      </c>
      <c r="Q21" s="3">
        <v>1400</v>
      </c>
      <c r="R21" s="3">
        <v>1400</v>
      </c>
      <c r="S21" s="4">
        <f t="shared" si="10"/>
        <v>2100</v>
      </c>
      <c r="T21" s="4">
        <f t="shared" si="10"/>
        <v>2100</v>
      </c>
      <c r="U21" s="4">
        <f t="shared" si="10"/>
        <v>2100</v>
      </c>
      <c r="V21" s="4">
        <f t="shared" si="10"/>
        <v>2100</v>
      </c>
      <c r="W21" s="2">
        <v>1300</v>
      </c>
      <c r="X21" s="3">
        <v>1400</v>
      </c>
      <c r="Y21" s="3">
        <v>1400</v>
      </c>
      <c r="Z21" s="4">
        <f t="shared" si="11"/>
        <v>2100</v>
      </c>
      <c r="AA21" s="4">
        <f t="shared" si="11"/>
        <v>2100</v>
      </c>
      <c r="AB21" s="4">
        <f t="shared" si="11"/>
        <v>2100</v>
      </c>
      <c r="AC21" s="4">
        <f t="shared" si="11"/>
        <v>2100</v>
      </c>
      <c r="AD21" s="2">
        <v>1300</v>
      </c>
      <c r="AE21" s="3">
        <v>1400</v>
      </c>
      <c r="AF21" s="4">
        <f t="shared" si="13"/>
        <v>2100</v>
      </c>
      <c r="AG21" s="49"/>
      <c r="AH21" s="49">
        <f t="shared" si="1"/>
        <v>54900</v>
      </c>
      <c r="AI21" s="70"/>
      <c r="AJ21" s="71"/>
      <c r="AK21" s="71"/>
    </row>
    <row r="22" spans="2:37" ht="38.1" customHeight="1" x14ac:dyDescent="0.4">
      <c r="B22" s="69" t="s">
        <v>26</v>
      </c>
      <c r="C22" s="3">
        <v>1400</v>
      </c>
      <c r="D22" s="4">
        <v>2000</v>
      </c>
      <c r="E22" s="4">
        <v>2000</v>
      </c>
      <c r="F22" s="4">
        <v>2000</v>
      </c>
      <c r="G22" s="4">
        <v>2000</v>
      </c>
      <c r="H22" s="4">
        <v>2000</v>
      </c>
      <c r="I22" s="2">
        <v>1300</v>
      </c>
      <c r="J22" s="3">
        <v>1400</v>
      </c>
      <c r="K22" s="4">
        <v>2000</v>
      </c>
      <c r="L22" s="4">
        <v>2000</v>
      </c>
      <c r="M22" s="4">
        <v>2000</v>
      </c>
      <c r="N22" s="4">
        <v>2000</v>
      </c>
      <c r="O22" s="4">
        <v>2000</v>
      </c>
      <c r="P22" s="2">
        <v>1300</v>
      </c>
      <c r="Q22" s="3">
        <v>1400</v>
      </c>
      <c r="R22" s="3">
        <v>1400</v>
      </c>
      <c r="S22" s="4">
        <v>2000</v>
      </c>
      <c r="T22" s="4">
        <v>2000</v>
      </c>
      <c r="U22" s="4">
        <v>2000</v>
      </c>
      <c r="V22" s="4">
        <v>2000</v>
      </c>
      <c r="W22" s="2">
        <v>1300</v>
      </c>
      <c r="X22" s="3">
        <v>1400</v>
      </c>
      <c r="Y22" s="3">
        <v>1400</v>
      </c>
      <c r="Z22" s="4">
        <v>2000</v>
      </c>
      <c r="AA22" s="4">
        <v>2000</v>
      </c>
      <c r="AB22" s="4">
        <v>2000</v>
      </c>
      <c r="AC22" s="4">
        <v>2000</v>
      </c>
      <c r="AD22" s="2">
        <v>1300</v>
      </c>
      <c r="AE22" s="3">
        <v>1400</v>
      </c>
      <c r="AF22" s="4">
        <v>2000</v>
      </c>
      <c r="AG22" s="49"/>
      <c r="AH22" s="49">
        <f t="shared" si="1"/>
        <v>53000</v>
      </c>
      <c r="AI22" s="70"/>
      <c r="AJ22" s="71"/>
      <c r="AK22" s="71"/>
    </row>
    <row r="23" spans="2:37" ht="38.1" customHeight="1" x14ac:dyDescent="0.4">
      <c r="B23" s="69" t="s">
        <v>27</v>
      </c>
      <c r="C23" s="3">
        <v>1300</v>
      </c>
      <c r="D23" s="4">
        <v>1700</v>
      </c>
      <c r="E23" s="4">
        <v>1700</v>
      </c>
      <c r="F23" s="4">
        <v>1700</v>
      </c>
      <c r="G23" s="4">
        <v>1700</v>
      </c>
      <c r="H23" s="4">
        <v>1700</v>
      </c>
      <c r="I23" s="2">
        <v>1300</v>
      </c>
      <c r="J23" s="3">
        <v>1300</v>
      </c>
      <c r="K23" s="4">
        <v>1700</v>
      </c>
      <c r="L23" s="4">
        <v>1700</v>
      </c>
      <c r="M23" s="4">
        <v>1700</v>
      </c>
      <c r="N23" s="4">
        <v>1700</v>
      </c>
      <c r="O23" s="4">
        <v>1700</v>
      </c>
      <c r="P23" s="2">
        <v>1300</v>
      </c>
      <c r="Q23" s="3">
        <v>1300</v>
      </c>
      <c r="R23" s="3">
        <v>1300</v>
      </c>
      <c r="S23" s="4">
        <v>1700</v>
      </c>
      <c r="T23" s="4">
        <v>1700</v>
      </c>
      <c r="U23" s="4">
        <v>1700</v>
      </c>
      <c r="V23" s="4">
        <v>1700</v>
      </c>
      <c r="W23" s="2">
        <v>1300</v>
      </c>
      <c r="X23" s="3">
        <v>1300</v>
      </c>
      <c r="Y23" s="3">
        <v>1300</v>
      </c>
      <c r="Z23" s="4">
        <v>1700</v>
      </c>
      <c r="AA23" s="4">
        <v>1700</v>
      </c>
      <c r="AB23" s="4">
        <v>1700</v>
      </c>
      <c r="AC23" s="4">
        <v>1700</v>
      </c>
      <c r="AD23" s="2">
        <v>1300</v>
      </c>
      <c r="AE23" s="3">
        <v>1300</v>
      </c>
      <c r="AF23" s="4">
        <v>1700</v>
      </c>
      <c r="AG23" s="49"/>
      <c r="AH23" s="49">
        <f t="shared" si="1"/>
        <v>46600</v>
      </c>
      <c r="AI23" s="70"/>
      <c r="AJ23" s="71"/>
      <c r="AK23" s="71"/>
    </row>
    <row r="24" spans="2:37" ht="38.1" customHeight="1" x14ac:dyDescent="0.4">
      <c r="B24" s="69" t="s">
        <v>28</v>
      </c>
      <c r="C24" s="3">
        <v>1200</v>
      </c>
      <c r="D24" s="4">
        <v>1500</v>
      </c>
      <c r="E24" s="4">
        <v>1500</v>
      </c>
      <c r="F24" s="4">
        <v>1500</v>
      </c>
      <c r="G24" s="4">
        <v>1500</v>
      </c>
      <c r="H24" s="4">
        <v>1500</v>
      </c>
      <c r="I24" s="2">
        <v>1200</v>
      </c>
      <c r="J24" s="3">
        <v>1200</v>
      </c>
      <c r="K24" s="4">
        <v>1500</v>
      </c>
      <c r="L24" s="4">
        <v>1500</v>
      </c>
      <c r="M24" s="4">
        <v>1500</v>
      </c>
      <c r="N24" s="4">
        <v>1500</v>
      </c>
      <c r="O24" s="4">
        <v>1500</v>
      </c>
      <c r="P24" s="2">
        <v>1200</v>
      </c>
      <c r="Q24" s="3">
        <v>1200</v>
      </c>
      <c r="R24" s="3">
        <v>1200</v>
      </c>
      <c r="S24" s="4">
        <v>1500</v>
      </c>
      <c r="T24" s="4">
        <v>1500</v>
      </c>
      <c r="U24" s="4">
        <v>1500</v>
      </c>
      <c r="V24" s="4">
        <v>1500</v>
      </c>
      <c r="W24" s="2">
        <v>1200</v>
      </c>
      <c r="X24" s="3">
        <v>1200</v>
      </c>
      <c r="Y24" s="3">
        <v>1200</v>
      </c>
      <c r="Z24" s="4">
        <v>1500</v>
      </c>
      <c r="AA24" s="4">
        <v>1500</v>
      </c>
      <c r="AB24" s="4">
        <v>1500</v>
      </c>
      <c r="AC24" s="4">
        <v>1500</v>
      </c>
      <c r="AD24" s="2">
        <v>1200</v>
      </c>
      <c r="AE24" s="3">
        <v>1200</v>
      </c>
      <c r="AF24" s="4">
        <v>1500</v>
      </c>
      <c r="AG24" s="49"/>
      <c r="AH24" s="49">
        <f t="shared" si="1"/>
        <v>41700</v>
      </c>
      <c r="AI24" s="70"/>
      <c r="AJ24" s="71"/>
      <c r="AK24" s="71"/>
    </row>
    <row r="25" spans="2:37" ht="38.1" customHeight="1" x14ac:dyDescent="0.4">
      <c r="B25" s="69" t="s">
        <v>29</v>
      </c>
      <c r="C25" s="3">
        <v>1200</v>
      </c>
      <c r="D25" s="4">
        <v>1400</v>
      </c>
      <c r="E25" s="4">
        <v>1400</v>
      </c>
      <c r="F25" s="4">
        <v>1400</v>
      </c>
      <c r="G25" s="4">
        <v>1400</v>
      </c>
      <c r="H25" s="4">
        <v>1400</v>
      </c>
      <c r="I25" s="2">
        <v>1100</v>
      </c>
      <c r="J25" s="3">
        <v>1200</v>
      </c>
      <c r="K25" s="4">
        <v>1400</v>
      </c>
      <c r="L25" s="4">
        <v>1400</v>
      </c>
      <c r="M25" s="4">
        <v>1400</v>
      </c>
      <c r="N25" s="4">
        <v>1400</v>
      </c>
      <c r="O25" s="4">
        <v>1400</v>
      </c>
      <c r="P25" s="2">
        <v>1100</v>
      </c>
      <c r="Q25" s="3">
        <v>1200</v>
      </c>
      <c r="R25" s="3">
        <v>1200</v>
      </c>
      <c r="S25" s="4">
        <v>1400</v>
      </c>
      <c r="T25" s="4">
        <v>1400</v>
      </c>
      <c r="U25" s="4">
        <v>1400</v>
      </c>
      <c r="V25" s="4">
        <v>1400</v>
      </c>
      <c r="W25" s="2">
        <v>1100</v>
      </c>
      <c r="X25" s="3">
        <v>1200</v>
      </c>
      <c r="Y25" s="3">
        <v>1200</v>
      </c>
      <c r="Z25" s="4">
        <v>1400</v>
      </c>
      <c r="AA25" s="4">
        <v>1400</v>
      </c>
      <c r="AB25" s="4">
        <v>1400</v>
      </c>
      <c r="AC25" s="4">
        <v>1400</v>
      </c>
      <c r="AD25" s="2">
        <v>1100</v>
      </c>
      <c r="AE25" s="3">
        <v>1200</v>
      </c>
      <c r="AF25" s="4">
        <v>1400</v>
      </c>
      <c r="AG25" s="49"/>
      <c r="AH25" s="49">
        <f t="shared" si="1"/>
        <v>39400</v>
      </c>
      <c r="AI25" s="70"/>
      <c r="AJ25" s="71"/>
      <c r="AK25" s="71"/>
    </row>
    <row r="26" spans="2:37" ht="38.1" customHeight="1" x14ac:dyDescent="0.4">
      <c r="B26" s="69" t="s">
        <v>30</v>
      </c>
      <c r="C26" s="3">
        <v>1100</v>
      </c>
      <c r="D26" s="4">
        <v>1200</v>
      </c>
      <c r="E26" s="4">
        <v>1200</v>
      </c>
      <c r="F26" s="4">
        <v>1200</v>
      </c>
      <c r="G26" s="4">
        <v>1200</v>
      </c>
      <c r="H26" s="4">
        <v>1200</v>
      </c>
      <c r="I26" s="2">
        <v>1000</v>
      </c>
      <c r="J26" s="3">
        <v>1100</v>
      </c>
      <c r="K26" s="4">
        <v>1200</v>
      </c>
      <c r="L26" s="4">
        <v>1200</v>
      </c>
      <c r="M26" s="4">
        <v>1200</v>
      </c>
      <c r="N26" s="4">
        <v>1200</v>
      </c>
      <c r="O26" s="4">
        <v>1200</v>
      </c>
      <c r="P26" s="2">
        <v>1000</v>
      </c>
      <c r="Q26" s="3">
        <v>1100</v>
      </c>
      <c r="R26" s="3">
        <v>1100</v>
      </c>
      <c r="S26" s="4">
        <v>1200</v>
      </c>
      <c r="T26" s="4">
        <v>1200</v>
      </c>
      <c r="U26" s="4">
        <v>1200</v>
      </c>
      <c r="V26" s="4">
        <v>1200</v>
      </c>
      <c r="W26" s="2">
        <v>1000</v>
      </c>
      <c r="X26" s="3">
        <v>1100</v>
      </c>
      <c r="Y26" s="3">
        <v>1100</v>
      </c>
      <c r="Z26" s="4">
        <v>1200</v>
      </c>
      <c r="AA26" s="4">
        <v>1200</v>
      </c>
      <c r="AB26" s="4">
        <v>1200</v>
      </c>
      <c r="AC26" s="4">
        <v>1200</v>
      </c>
      <c r="AD26" s="2">
        <v>1000</v>
      </c>
      <c r="AE26" s="3">
        <v>1100</v>
      </c>
      <c r="AF26" s="4">
        <v>1200</v>
      </c>
      <c r="AG26" s="49"/>
      <c r="AH26" s="49">
        <f t="shared" si="1"/>
        <v>34500</v>
      </c>
      <c r="AI26" s="70"/>
      <c r="AJ26" s="71"/>
      <c r="AK26" s="71"/>
    </row>
    <row r="27" spans="2:37" ht="38.1" customHeight="1" x14ac:dyDescent="0.4">
      <c r="B27" s="69" t="s">
        <v>31</v>
      </c>
      <c r="C27" s="3">
        <v>1000</v>
      </c>
      <c r="D27" s="4">
        <v>1100</v>
      </c>
      <c r="E27" s="4">
        <v>1100</v>
      </c>
      <c r="F27" s="4">
        <v>1100</v>
      </c>
      <c r="G27" s="4">
        <v>1100</v>
      </c>
      <c r="H27" s="4">
        <v>1100</v>
      </c>
      <c r="I27" s="2">
        <v>1000</v>
      </c>
      <c r="J27" s="3">
        <v>1000</v>
      </c>
      <c r="K27" s="4">
        <v>1100</v>
      </c>
      <c r="L27" s="4">
        <v>1100</v>
      </c>
      <c r="M27" s="4">
        <v>1100</v>
      </c>
      <c r="N27" s="4">
        <v>1100</v>
      </c>
      <c r="O27" s="4">
        <v>1100</v>
      </c>
      <c r="P27" s="2">
        <v>1000</v>
      </c>
      <c r="Q27" s="3">
        <v>1000</v>
      </c>
      <c r="R27" s="3">
        <v>1000</v>
      </c>
      <c r="S27" s="4">
        <v>1100</v>
      </c>
      <c r="T27" s="4">
        <v>1100</v>
      </c>
      <c r="U27" s="4">
        <v>1100</v>
      </c>
      <c r="V27" s="4">
        <v>1100</v>
      </c>
      <c r="W27" s="2">
        <v>1000</v>
      </c>
      <c r="X27" s="3">
        <v>1000</v>
      </c>
      <c r="Y27" s="3">
        <v>1000</v>
      </c>
      <c r="Z27" s="4">
        <v>1100</v>
      </c>
      <c r="AA27" s="4">
        <v>1100</v>
      </c>
      <c r="AB27" s="4">
        <v>1100</v>
      </c>
      <c r="AC27" s="4">
        <v>1100</v>
      </c>
      <c r="AD27" s="2">
        <v>1000</v>
      </c>
      <c r="AE27" s="3">
        <v>1000</v>
      </c>
      <c r="AF27" s="4">
        <v>1100</v>
      </c>
      <c r="AG27" s="49"/>
      <c r="AH27" s="49">
        <f t="shared" si="1"/>
        <v>31900</v>
      </c>
      <c r="AI27" s="70"/>
      <c r="AJ27" s="71"/>
      <c r="AK27" s="71"/>
    </row>
    <row r="28" spans="2:37" ht="38.1" customHeight="1" x14ac:dyDescent="0.4">
      <c r="B28" s="69" t="s">
        <v>32</v>
      </c>
      <c r="C28" s="3">
        <v>900</v>
      </c>
      <c r="D28" s="4">
        <v>1000</v>
      </c>
      <c r="E28" s="4">
        <v>1000</v>
      </c>
      <c r="F28" s="4">
        <v>1000</v>
      </c>
      <c r="G28" s="4">
        <v>1000</v>
      </c>
      <c r="H28" s="4">
        <v>1000</v>
      </c>
      <c r="I28" s="2">
        <v>900</v>
      </c>
      <c r="J28" s="3">
        <v>900</v>
      </c>
      <c r="K28" s="4">
        <v>1000</v>
      </c>
      <c r="L28" s="4">
        <v>1000</v>
      </c>
      <c r="M28" s="4">
        <v>1000</v>
      </c>
      <c r="N28" s="4">
        <v>1000</v>
      </c>
      <c r="O28" s="4">
        <v>1000</v>
      </c>
      <c r="P28" s="2">
        <v>900</v>
      </c>
      <c r="Q28" s="3">
        <v>900</v>
      </c>
      <c r="R28" s="3">
        <v>900</v>
      </c>
      <c r="S28" s="4">
        <v>1000</v>
      </c>
      <c r="T28" s="4">
        <v>1000</v>
      </c>
      <c r="U28" s="4">
        <v>1000</v>
      </c>
      <c r="V28" s="4">
        <v>1000</v>
      </c>
      <c r="W28" s="2">
        <v>900</v>
      </c>
      <c r="X28" s="3">
        <v>900</v>
      </c>
      <c r="Y28" s="3">
        <v>900</v>
      </c>
      <c r="Z28" s="4">
        <v>1000</v>
      </c>
      <c r="AA28" s="4">
        <v>1000</v>
      </c>
      <c r="AB28" s="4">
        <v>1000</v>
      </c>
      <c r="AC28" s="4">
        <v>1000</v>
      </c>
      <c r="AD28" s="2">
        <v>900</v>
      </c>
      <c r="AE28" s="3">
        <v>900</v>
      </c>
      <c r="AF28" s="4">
        <v>1000</v>
      </c>
      <c r="AG28" s="49"/>
      <c r="AH28" s="49">
        <f t="shared" si="1"/>
        <v>28900</v>
      </c>
      <c r="AI28" s="70"/>
      <c r="AJ28" s="71"/>
      <c r="AK28" s="71"/>
    </row>
    <row r="29" spans="2:37" ht="38.1" customHeight="1" x14ac:dyDescent="0.4">
      <c r="B29" s="69" t="s">
        <v>33</v>
      </c>
      <c r="C29" s="3">
        <v>900</v>
      </c>
      <c r="D29" s="4">
        <v>1000</v>
      </c>
      <c r="E29" s="4">
        <v>1000</v>
      </c>
      <c r="F29" s="4">
        <v>1000</v>
      </c>
      <c r="G29" s="4">
        <v>1000</v>
      </c>
      <c r="H29" s="4">
        <v>1000</v>
      </c>
      <c r="I29" s="2">
        <v>900</v>
      </c>
      <c r="J29" s="3">
        <v>900</v>
      </c>
      <c r="K29" s="4">
        <v>1000</v>
      </c>
      <c r="L29" s="4">
        <v>1000</v>
      </c>
      <c r="M29" s="4">
        <v>1000</v>
      </c>
      <c r="N29" s="4">
        <v>1000</v>
      </c>
      <c r="O29" s="4">
        <v>1000</v>
      </c>
      <c r="P29" s="2">
        <v>900</v>
      </c>
      <c r="Q29" s="3">
        <v>900</v>
      </c>
      <c r="R29" s="3">
        <v>900</v>
      </c>
      <c r="S29" s="4">
        <v>1000</v>
      </c>
      <c r="T29" s="4">
        <v>1000</v>
      </c>
      <c r="U29" s="4">
        <v>1000</v>
      </c>
      <c r="V29" s="4">
        <v>1000</v>
      </c>
      <c r="W29" s="2">
        <v>900</v>
      </c>
      <c r="X29" s="3">
        <v>900</v>
      </c>
      <c r="Y29" s="3">
        <v>900</v>
      </c>
      <c r="Z29" s="4">
        <v>1000</v>
      </c>
      <c r="AA29" s="4">
        <v>1000</v>
      </c>
      <c r="AB29" s="4">
        <v>1000</v>
      </c>
      <c r="AC29" s="4">
        <v>1000</v>
      </c>
      <c r="AD29" s="2">
        <v>900</v>
      </c>
      <c r="AE29" s="3">
        <v>900</v>
      </c>
      <c r="AF29" s="4">
        <v>1000</v>
      </c>
      <c r="AG29" s="49"/>
      <c r="AH29" s="49">
        <f t="shared" si="1"/>
        <v>28900</v>
      </c>
      <c r="AI29" s="70"/>
      <c r="AJ29" s="71"/>
      <c r="AK29" s="71"/>
    </row>
    <row r="30" spans="2:37" ht="38.1" customHeight="1" x14ac:dyDescent="0.4">
      <c r="B30" s="69"/>
      <c r="C30" s="51">
        <f>SUM(C6:C29)</f>
        <v>28100</v>
      </c>
      <c r="D30" s="49">
        <f>SUM(D6:D29)</f>
        <v>36600</v>
      </c>
      <c r="E30" s="49">
        <f t="shared" ref="E30:AF30" si="14">SUM(E6:E29)</f>
        <v>36600</v>
      </c>
      <c r="F30" s="49">
        <f t="shared" si="14"/>
        <v>36600</v>
      </c>
      <c r="G30" s="49">
        <f t="shared" si="14"/>
        <v>36600</v>
      </c>
      <c r="H30" s="49">
        <f t="shared" si="14"/>
        <v>36600</v>
      </c>
      <c r="I30" s="50">
        <f t="shared" si="14"/>
        <v>27700</v>
      </c>
      <c r="J30" s="51">
        <f t="shared" si="14"/>
        <v>28100</v>
      </c>
      <c r="K30" s="49">
        <f t="shared" si="14"/>
        <v>36600</v>
      </c>
      <c r="L30" s="49">
        <f t="shared" si="14"/>
        <v>36600</v>
      </c>
      <c r="M30" s="49">
        <f t="shared" si="14"/>
        <v>36600</v>
      </c>
      <c r="N30" s="49">
        <f t="shared" si="14"/>
        <v>36600</v>
      </c>
      <c r="O30" s="49">
        <f t="shared" si="14"/>
        <v>36600</v>
      </c>
      <c r="P30" s="50">
        <f t="shared" si="14"/>
        <v>27700</v>
      </c>
      <c r="Q30" s="51">
        <f t="shared" si="14"/>
        <v>28100</v>
      </c>
      <c r="R30" s="51">
        <f t="shared" si="14"/>
        <v>28100</v>
      </c>
      <c r="S30" s="49">
        <f t="shared" si="14"/>
        <v>36600</v>
      </c>
      <c r="T30" s="49">
        <f t="shared" si="14"/>
        <v>36600</v>
      </c>
      <c r="U30" s="49">
        <f t="shared" si="14"/>
        <v>36600</v>
      </c>
      <c r="V30" s="49">
        <f t="shared" si="14"/>
        <v>36600</v>
      </c>
      <c r="W30" s="50">
        <f t="shared" si="14"/>
        <v>27700</v>
      </c>
      <c r="X30" s="51">
        <f t="shared" si="14"/>
        <v>28100</v>
      </c>
      <c r="Y30" s="51">
        <f t="shared" si="14"/>
        <v>28100</v>
      </c>
      <c r="Z30" s="49">
        <f t="shared" si="14"/>
        <v>36600</v>
      </c>
      <c r="AA30" s="49">
        <f t="shared" si="14"/>
        <v>36600</v>
      </c>
      <c r="AB30" s="49">
        <f t="shared" si="14"/>
        <v>36600</v>
      </c>
      <c r="AC30" s="49">
        <f t="shared" si="14"/>
        <v>36600</v>
      </c>
      <c r="AD30" s="50">
        <f t="shared" si="14"/>
        <v>27700</v>
      </c>
      <c r="AE30" s="51">
        <f t="shared" si="14"/>
        <v>28100</v>
      </c>
      <c r="AF30" s="49">
        <f t="shared" si="14"/>
        <v>36600</v>
      </c>
      <c r="AG30" s="49"/>
      <c r="AH30" s="49">
        <f>SUM(AH6:AH29)</f>
        <v>1002900</v>
      </c>
      <c r="AI30" s="72"/>
      <c r="AJ30" s="73"/>
      <c r="AK30" s="73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7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>SUM(C14:C27)-C34</f>
        <v>14200</v>
      </c>
      <c r="D32" s="49">
        <f t="shared" ref="D32:AF32" si="15">SUM(D14:D27)-D34</f>
        <v>19700</v>
      </c>
      <c r="E32" s="49">
        <f t="shared" si="15"/>
        <v>19700</v>
      </c>
      <c r="F32" s="49">
        <f t="shared" si="15"/>
        <v>19700</v>
      </c>
      <c r="G32" s="49">
        <f t="shared" si="15"/>
        <v>19700</v>
      </c>
      <c r="H32" s="49">
        <f t="shared" si="15"/>
        <v>19700</v>
      </c>
      <c r="I32" s="49">
        <f t="shared" si="15"/>
        <v>13900</v>
      </c>
      <c r="J32" s="49">
        <f t="shared" si="15"/>
        <v>14200</v>
      </c>
      <c r="K32" s="49">
        <f t="shared" si="15"/>
        <v>19700</v>
      </c>
      <c r="L32" s="49">
        <f t="shared" si="15"/>
        <v>19700</v>
      </c>
      <c r="M32" s="49">
        <f t="shared" si="15"/>
        <v>19700</v>
      </c>
      <c r="N32" s="49">
        <f t="shared" si="15"/>
        <v>19700</v>
      </c>
      <c r="O32" s="49">
        <f t="shared" si="15"/>
        <v>19700</v>
      </c>
      <c r="P32" s="49">
        <f t="shared" si="15"/>
        <v>13900</v>
      </c>
      <c r="Q32" s="49">
        <f>SUM(Q14:Q27)-Q34</f>
        <v>14200</v>
      </c>
      <c r="R32" s="49">
        <f t="shared" si="15"/>
        <v>14200</v>
      </c>
      <c r="S32" s="49">
        <f t="shared" si="15"/>
        <v>19700</v>
      </c>
      <c r="T32" s="49">
        <f t="shared" si="15"/>
        <v>19700</v>
      </c>
      <c r="U32" s="49">
        <f t="shared" si="15"/>
        <v>19700</v>
      </c>
      <c r="V32" s="49">
        <f t="shared" si="15"/>
        <v>19700</v>
      </c>
      <c r="W32" s="49">
        <f t="shared" si="15"/>
        <v>13900</v>
      </c>
      <c r="X32" s="49">
        <f t="shared" si="15"/>
        <v>14200</v>
      </c>
      <c r="Y32" s="49">
        <f t="shared" si="15"/>
        <v>14200</v>
      </c>
      <c r="Z32" s="49">
        <f t="shared" si="15"/>
        <v>19700</v>
      </c>
      <c r="AA32" s="49">
        <f t="shared" si="15"/>
        <v>19700</v>
      </c>
      <c r="AB32" s="49">
        <f t="shared" si="15"/>
        <v>19700</v>
      </c>
      <c r="AC32" s="49">
        <f t="shared" si="15"/>
        <v>19700</v>
      </c>
      <c r="AD32" s="49">
        <f t="shared" si="15"/>
        <v>13900</v>
      </c>
      <c r="AE32" s="49">
        <f t="shared" si="15"/>
        <v>14200</v>
      </c>
      <c r="AF32" s="49">
        <f t="shared" si="15"/>
        <v>19700</v>
      </c>
      <c r="AG32" s="49">
        <f t="shared" ref="AG32" si="16">SUM(AG14:AG27)</f>
        <v>0</v>
      </c>
      <c r="AH32" s="49">
        <f t="shared" ref="AH32" si="17">SUM(C32:AG32)</f>
        <v>529300</v>
      </c>
      <c r="AI32" s="45">
        <f>C32+J32+Q32+R32+X32+AE32+Y32</f>
        <v>99400</v>
      </c>
      <c r="AJ32" s="45">
        <f>AH32-AI32</f>
        <v>429900</v>
      </c>
      <c r="AK32" s="45">
        <f>AJ32</f>
        <v>429900</v>
      </c>
    </row>
    <row r="33" spans="2:37" ht="38.1" customHeight="1" x14ac:dyDescent="0.4">
      <c r="B33" s="1" t="s">
        <v>8</v>
      </c>
      <c r="C33" s="49">
        <f>C30-C32-C34</f>
        <v>9700</v>
      </c>
      <c r="D33" s="49">
        <f t="shared" ref="D33:AF33" si="18">D30-D32-D34</f>
        <v>10600</v>
      </c>
      <c r="E33" s="49">
        <f t="shared" si="18"/>
        <v>10600</v>
      </c>
      <c r="F33" s="49">
        <f t="shared" si="18"/>
        <v>10600</v>
      </c>
      <c r="G33" s="49">
        <f t="shared" si="18"/>
        <v>10600</v>
      </c>
      <c r="H33" s="49">
        <f t="shared" si="18"/>
        <v>10600</v>
      </c>
      <c r="I33" s="49">
        <f t="shared" si="18"/>
        <v>9800</v>
      </c>
      <c r="J33" s="49">
        <f t="shared" si="18"/>
        <v>9700</v>
      </c>
      <c r="K33" s="49">
        <f t="shared" si="18"/>
        <v>10600</v>
      </c>
      <c r="L33" s="49">
        <f t="shared" si="18"/>
        <v>10600</v>
      </c>
      <c r="M33" s="49">
        <f t="shared" si="18"/>
        <v>10600</v>
      </c>
      <c r="N33" s="49">
        <f t="shared" si="18"/>
        <v>10600</v>
      </c>
      <c r="O33" s="49">
        <f t="shared" si="18"/>
        <v>10600</v>
      </c>
      <c r="P33" s="49">
        <f t="shared" si="18"/>
        <v>9800</v>
      </c>
      <c r="Q33" s="49">
        <f>Q30-Q32-Q34</f>
        <v>9700</v>
      </c>
      <c r="R33" s="49">
        <f t="shared" si="18"/>
        <v>9700</v>
      </c>
      <c r="S33" s="49">
        <f t="shared" si="18"/>
        <v>10600</v>
      </c>
      <c r="T33" s="49">
        <f t="shared" si="18"/>
        <v>10600</v>
      </c>
      <c r="U33" s="49">
        <f t="shared" si="18"/>
        <v>10600</v>
      </c>
      <c r="V33" s="49">
        <f t="shared" si="18"/>
        <v>10600</v>
      </c>
      <c r="W33" s="49">
        <f t="shared" si="18"/>
        <v>9800</v>
      </c>
      <c r="X33" s="49">
        <f t="shared" si="18"/>
        <v>9700</v>
      </c>
      <c r="Y33" s="49">
        <f t="shared" si="18"/>
        <v>9700</v>
      </c>
      <c r="Z33" s="49">
        <f t="shared" si="18"/>
        <v>10600</v>
      </c>
      <c r="AA33" s="49">
        <f t="shared" si="18"/>
        <v>10600</v>
      </c>
      <c r="AB33" s="49">
        <f t="shared" si="18"/>
        <v>10600</v>
      </c>
      <c r="AC33" s="49">
        <f t="shared" si="18"/>
        <v>10600</v>
      </c>
      <c r="AD33" s="49">
        <f t="shared" si="18"/>
        <v>9800</v>
      </c>
      <c r="AE33" s="49">
        <f t="shared" si="18"/>
        <v>9700</v>
      </c>
      <c r="AF33" s="49">
        <f t="shared" si="18"/>
        <v>10600</v>
      </c>
      <c r="AG33" s="49">
        <f t="shared" ref="AG33" si="19">AG30-AG32</f>
        <v>0</v>
      </c>
      <c r="AH33" s="49">
        <f>SUM(C33:AG33)</f>
        <v>308500</v>
      </c>
      <c r="AI33" s="45">
        <f t="shared" ref="AI33:AI34" si="20">C33+J33+Q33+R33+X33+AE33+Y33</f>
        <v>67900</v>
      </c>
      <c r="AJ33" s="45"/>
      <c r="AK33" s="45">
        <f>AH33+AI32+AI34</f>
        <v>437300</v>
      </c>
    </row>
    <row r="34" spans="2:37" ht="38.1" customHeight="1" x14ac:dyDescent="0.4">
      <c r="B34" s="1" t="s">
        <v>9</v>
      </c>
      <c r="C34" s="49">
        <f t="shared" ref="C34:AF34" si="21">SUM(C19:C21)</f>
        <v>4200</v>
      </c>
      <c r="D34" s="49">
        <f t="shared" si="21"/>
        <v>6300</v>
      </c>
      <c r="E34" s="49">
        <f t="shared" si="21"/>
        <v>6300</v>
      </c>
      <c r="F34" s="49">
        <f t="shared" si="21"/>
        <v>6300</v>
      </c>
      <c r="G34" s="49">
        <f t="shared" si="21"/>
        <v>6300</v>
      </c>
      <c r="H34" s="49">
        <f t="shared" si="21"/>
        <v>6300</v>
      </c>
      <c r="I34" s="49">
        <f t="shared" si="21"/>
        <v>4000</v>
      </c>
      <c r="J34" s="49">
        <f t="shared" si="21"/>
        <v>4200</v>
      </c>
      <c r="K34" s="49">
        <f t="shared" si="21"/>
        <v>6300</v>
      </c>
      <c r="L34" s="49">
        <f t="shared" si="21"/>
        <v>6300</v>
      </c>
      <c r="M34" s="49">
        <f t="shared" si="21"/>
        <v>6300</v>
      </c>
      <c r="N34" s="49">
        <f t="shared" si="21"/>
        <v>6300</v>
      </c>
      <c r="O34" s="49">
        <f t="shared" si="21"/>
        <v>6300</v>
      </c>
      <c r="P34" s="49">
        <f t="shared" si="21"/>
        <v>4000</v>
      </c>
      <c r="Q34" s="49">
        <f>SUM(Q19:Q21)</f>
        <v>4200</v>
      </c>
      <c r="R34" s="49">
        <f t="shared" si="21"/>
        <v>4200</v>
      </c>
      <c r="S34" s="49">
        <f t="shared" si="21"/>
        <v>6300</v>
      </c>
      <c r="T34" s="49">
        <f t="shared" si="21"/>
        <v>6300</v>
      </c>
      <c r="U34" s="49">
        <f t="shared" si="21"/>
        <v>6300</v>
      </c>
      <c r="V34" s="49">
        <f t="shared" si="21"/>
        <v>6300</v>
      </c>
      <c r="W34" s="49">
        <f t="shared" si="21"/>
        <v>4000</v>
      </c>
      <c r="X34" s="49">
        <f t="shared" si="21"/>
        <v>4200</v>
      </c>
      <c r="Y34" s="49">
        <f t="shared" si="21"/>
        <v>4200</v>
      </c>
      <c r="Z34" s="49">
        <f t="shared" si="21"/>
        <v>6300</v>
      </c>
      <c r="AA34" s="49">
        <f t="shared" si="21"/>
        <v>6300</v>
      </c>
      <c r="AB34" s="49">
        <f t="shared" si="21"/>
        <v>6300</v>
      </c>
      <c r="AC34" s="49">
        <f t="shared" si="21"/>
        <v>6300</v>
      </c>
      <c r="AD34" s="49">
        <f t="shared" si="21"/>
        <v>4000</v>
      </c>
      <c r="AE34" s="49">
        <f t="shared" si="21"/>
        <v>4200</v>
      </c>
      <c r="AF34" s="49">
        <f t="shared" si="21"/>
        <v>6300</v>
      </c>
      <c r="AG34" s="49">
        <f>SUM(AG19:AG21)</f>
        <v>0</v>
      </c>
      <c r="AH34" s="49">
        <f>SUM(C34:AG34)</f>
        <v>165100</v>
      </c>
      <c r="AI34" s="45">
        <f t="shared" si="20"/>
        <v>29400</v>
      </c>
      <c r="AJ34" s="45"/>
      <c r="AK34" s="45">
        <f>AH34-AI34</f>
        <v>135700</v>
      </c>
    </row>
    <row r="35" spans="2:37" s="34" customFormat="1" ht="32.25" customHeight="1" x14ac:dyDescent="0.4">
      <c r="B35" s="33" t="s">
        <v>62</v>
      </c>
      <c r="C35" s="45">
        <f t="shared" ref="C35:P35" si="22">C32+C33+C34</f>
        <v>28100</v>
      </c>
      <c r="D35" s="45">
        <f t="shared" si="22"/>
        <v>36600</v>
      </c>
      <c r="E35" s="45">
        <f t="shared" si="22"/>
        <v>36600</v>
      </c>
      <c r="F35" s="45">
        <f t="shared" si="22"/>
        <v>36600</v>
      </c>
      <c r="G35" s="45">
        <f t="shared" si="22"/>
        <v>36600</v>
      </c>
      <c r="H35" s="45">
        <f t="shared" si="22"/>
        <v>36600</v>
      </c>
      <c r="I35" s="45">
        <f>I32+I33+I34</f>
        <v>27700</v>
      </c>
      <c r="J35" s="45">
        <f t="shared" si="22"/>
        <v>28100</v>
      </c>
      <c r="K35" s="45">
        <f t="shared" si="22"/>
        <v>36600</v>
      </c>
      <c r="L35" s="45">
        <f t="shared" si="22"/>
        <v>36600</v>
      </c>
      <c r="M35" s="45">
        <f t="shared" si="22"/>
        <v>36600</v>
      </c>
      <c r="N35" s="45">
        <f t="shared" si="22"/>
        <v>36600</v>
      </c>
      <c r="O35" s="45">
        <f t="shared" si="22"/>
        <v>36600</v>
      </c>
      <c r="P35" s="45">
        <f t="shared" si="22"/>
        <v>27700</v>
      </c>
      <c r="Q35" s="45">
        <f>Q32+Q33+Q34</f>
        <v>28100</v>
      </c>
      <c r="R35" s="45">
        <f t="shared" ref="R35:AF35" si="23">R32+R33+R34</f>
        <v>28100</v>
      </c>
      <c r="S35" s="45">
        <f t="shared" si="23"/>
        <v>36600</v>
      </c>
      <c r="T35" s="45">
        <f t="shared" si="23"/>
        <v>36600</v>
      </c>
      <c r="U35" s="45">
        <f t="shared" si="23"/>
        <v>36600</v>
      </c>
      <c r="V35" s="45">
        <f t="shared" si="23"/>
        <v>36600</v>
      </c>
      <c r="W35" s="45">
        <f t="shared" si="23"/>
        <v>27700</v>
      </c>
      <c r="X35" s="45">
        <f t="shared" si="23"/>
        <v>28100</v>
      </c>
      <c r="Y35" s="45">
        <f t="shared" si="23"/>
        <v>28100</v>
      </c>
      <c r="Z35" s="45">
        <f t="shared" si="23"/>
        <v>36600</v>
      </c>
      <c r="AA35" s="45">
        <f t="shared" si="23"/>
        <v>36600</v>
      </c>
      <c r="AB35" s="45">
        <f t="shared" si="23"/>
        <v>36600</v>
      </c>
      <c r="AC35" s="45">
        <f>AC32+AC33+AC34</f>
        <v>36600</v>
      </c>
      <c r="AD35" s="45">
        <f t="shared" si="23"/>
        <v>27700</v>
      </c>
      <c r="AE35" s="45">
        <f t="shared" si="23"/>
        <v>28100</v>
      </c>
      <c r="AF35" s="45">
        <f t="shared" si="23"/>
        <v>36600</v>
      </c>
      <c r="AG35" s="45">
        <f t="shared" ref="AG35" si="24">AG32+AG33</f>
        <v>0</v>
      </c>
      <c r="AH35" s="45">
        <f>AH32+AH33+AH34</f>
        <v>1002900</v>
      </c>
      <c r="AI35" s="45">
        <f>C35+J35+Q35+R35+X35+AE35+Y35</f>
        <v>196700</v>
      </c>
      <c r="AJ35" s="45"/>
      <c r="AK35" s="45">
        <f>AK33+AK32+AK34</f>
        <v>1002900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2:AK36"/>
  <sheetViews>
    <sheetView topLeftCell="B16" zoomScale="70" zoomScaleNormal="70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2" spans="1:37" ht="50.1" customHeight="1" x14ac:dyDescent="0.4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T2" s="83" t="s">
        <v>61</v>
      </c>
      <c r="U2" s="83" t="s">
        <v>61</v>
      </c>
      <c r="V2" s="83" t="s">
        <v>61</v>
      </c>
      <c r="AD2" s="102" t="s">
        <v>68</v>
      </c>
      <c r="AE2" s="103"/>
      <c r="AF2" s="103"/>
      <c r="AG2" s="103"/>
      <c r="AH2" s="103"/>
      <c r="AI2" s="82"/>
      <c r="AJ2" s="82"/>
      <c r="AK2" s="82"/>
    </row>
    <row r="3" spans="1:37" ht="15" customHeight="1" x14ac:dyDescent="0.4">
      <c r="AH3" s="94" t="s">
        <v>73</v>
      </c>
      <c r="AI3" s="82"/>
      <c r="AJ3" s="82"/>
      <c r="AK3" s="82"/>
    </row>
    <row r="4" spans="1:37" ht="38.1" customHeight="1" x14ac:dyDescent="0.4">
      <c r="B4" s="104"/>
      <c r="C4" s="27">
        <v>43739</v>
      </c>
      <c r="D4" s="27">
        <f>C4+1</f>
        <v>43740</v>
      </c>
      <c r="E4" s="27">
        <f t="shared" ref="E4:AG4" si="0">D4+1</f>
        <v>43741</v>
      </c>
      <c r="F4" s="27">
        <f t="shared" si="0"/>
        <v>43742</v>
      </c>
      <c r="G4" s="84">
        <f t="shared" si="0"/>
        <v>43743</v>
      </c>
      <c r="H4" s="25">
        <f t="shared" si="0"/>
        <v>43744</v>
      </c>
      <c r="I4" s="27">
        <f t="shared" si="0"/>
        <v>43745</v>
      </c>
      <c r="J4" s="27">
        <f t="shared" si="0"/>
        <v>43746</v>
      </c>
      <c r="K4" s="27">
        <f t="shared" si="0"/>
        <v>43747</v>
      </c>
      <c r="L4" s="27">
        <f t="shared" si="0"/>
        <v>43748</v>
      </c>
      <c r="M4" s="27">
        <f t="shared" si="0"/>
        <v>43749</v>
      </c>
      <c r="N4" s="26">
        <f t="shared" si="0"/>
        <v>43750</v>
      </c>
      <c r="O4" s="25">
        <f t="shared" si="0"/>
        <v>43751</v>
      </c>
      <c r="P4" s="25">
        <f t="shared" si="0"/>
        <v>43752</v>
      </c>
      <c r="Q4" s="27">
        <f t="shared" si="0"/>
        <v>43753</v>
      </c>
      <c r="R4" s="27">
        <f t="shared" si="0"/>
        <v>43754</v>
      </c>
      <c r="S4" s="27">
        <f t="shared" si="0"/>
        <v>43755</v>
      </c>
      <c r="T4" s="27">
        <f t="shared" si="0"/>
        <v>43756</v>
      </c>
      <c r="U4" s="26">
        <f t="shared" si="0"/>
        <v>43757</v>
      </c>
      <c r="V4" s="25">
        <f t="shared" si="0"/>
        <v>43758</v>
      </c>
      <c r="W4" s="27">
        <f t="shared" si="0"/>
        <v>43759</v>
      </c>
      <c r="X4" s="27">
        <f t="shared" si="0"/>
        <v>43760</v>
      </c>
      <c r="Y4" s="27">
        <f t="shared" si="0"/>
        <v>43761</v>
      </c>
      <c r="Z4" s="27">
        <f t="shared" si="0"/>
        <v>43762</v>
      </c>
      <c r="AA4" s="27">
        <f t="shared" si="0"/>
        <v>43763</v>
      </c>
      <c r="AB4" s="26">
        <f t="shared" si="0"/>
        <v>43764</v>
      </c>
      <c r="AC4" s="25">
        <f t="shared" si="0"/>
        <v>43765</v>
      </c>
      <c r="AD4" s="27">
        <f t="shared" si="0"/>
        <v>43766</v>
      </c>
      <c r="AE4" s="27">
        <f t="shared" si="0"/>
        <v>43767</v>
      </c>
      <c r="AF4" s="27">
        <f t="shared" si="0"/>
        <v>43768</v>
      </c>
      <c r="AG4" s="27">
        <f t="shared" si="0"/>
        <v>43769</v>
      </c>
      <c r="AH4" s="100" t="s">
        <v>63</v>
      </c>
      <c r="AI4" s="66"/>
      <c r="AJ4" s="67"/>
      <c r="AK4" s="67"/>
    </row>
    <row r="5" spans="1:37" ht="38.1" customHeight="1" x14ac:dyDescent="0.4">
      <c r="B5" s="104"/>
      <c r="C5" s="7" t="s">
        <v>34</v>
      </c>
      <c r="D5" s="7" t="s">
        <v>35</v>
      </c>
      <c r="E5" s="7" t="s">
        <v>36</v>
      </c>
      <c r="F5" s="7" t="s">
        <v>37</v>
      </c>
      <c r="G5" s="5" t="s">
        <v>38</v>
      </c>
      <c r="H5" s="6" t="s">
        <v>39</v>
      </c>
      <c r="I5" s="7" t="s">
        <v>40</v>
      </c>
      <c r="J5" s="7" t="s">
        <v>34</v>
      </c>
      <c r="K5" s="7" t="s">
        <v>35</v>
      </c>
      <c r="L5" s="7" t="s">
        <v>36</v>
      </c>
      <c r="M5" s="7" t="s">
        <v>37</v>
      </c>
      <c r="N5" s="5" t="s">
        <v>38</v>
      </c>
      <c r="O5" s="6" t="s">
        <v>39</v>
      </c>
      <c r="P5" s="6" t="s">
        <v>40</v>
      </c>
      <c r="Q5" s="7" t="s">
        <v>34</v>
      </c>
      <c r="R5" s="7" t="s">
        <v>35</v>
      </c>
      <c r="S5" s="7" t="s">
        <v>36</v>
      </c>
      <c r="T5" s="7" t="s">
        <v>37</v>
      </c>
      <c r="U5" s="5" t="s">
        <v>38</v>
      </c>
      <c r="V5" s="6" t="s">
        <v>39</v>
      </c>
      <c r="W5" s="7" t="s">
        <v>40</v>
      </c>
      <c r="X5" s="7" t="s">
        <v>34</v>
      </c>
      <c r="Y5" s="7" t="s">
        <v>35</v>
      </c>
      <c r="Z5" s="7" t="s">
        <v>36</v>
      </c>
      <c r="AA5" s="7" t="s">
        <v>37</v>
      </c>
      <c r="AB5" s="5" t="s">
        <v>38</v>
      </c>
      <c r="AC5" s="6" t="s">
        <v>39</v>
      </c>
      <c r="AD5" s="7" t="s">
        <v>40</v>
      </c>
      <c r="AE5" s="7" t="s">
        <v>34</v>
      </c>
      <c r="AF5" s="7" t="s">
        <v>35</v>
      </c>
      <c r="AG5" s="7" t="s">
        <v>36</v>
      </c>
      <c r="AH5" s="101"/>
      <c r="AI5" s="67"/>
      <c r="AJ5" s="67"/>
      <c r="AK5" s="67"/>
    </row>
    <row r="6" spans="1:37" ht="38.1" customHeight="1" x14ac:dyDescent="0.4">
      <c r="B6" s="69" t="s">
        <v>10</v>
      </c>
      <c r="C6" s="4">
        <v>900</v>
      </c>
      <c r="D6" s="4">
        <v>900</v>
      </c>
      <c r="E6" s="61">
        <v>900</v>
      </c>
      <c r="F6" s="61">
        <v>900</v>
      </c>
      <c r="G6" s="85">
        <v>900</v>
      </c>
      <c r="H6" s="63">
        <v>900</v>
      </c>
      <c r="I6" s="61">
        <v>900</v>
      </c>
      <c r="J6" s="4">
        <v>900</v>
      </c>
      <c r="K6" s="4">
        <v>900</v>
      </c>
      <c r="L6" s="4">
        <v>900</v>
      </c>
      <c r="M6" s="4">
        <v>900</v>
      </c>
      <c r="N6" s="2">
        <v>900</v>
      </c>
      <c r="O6" s="3">
        <v>900</v>
      </c>
      <c r="P6" s="3">
        <v>900</v>
      </c>
      <c r="Q6" s="4">
        <v>900</v>
      </c>
      <c r="R6" s="4">
        <v>900</v>
      </c>
      <c r="S6" s="61">
        <v>900</v>
      </c>
      <c r="T6" s="61">
        <v>900</v>
      </c>
      <c r="U6" s="62">
        <v>800</v>
      </c>
      <c r="V6" s="63">
        <v>700</v>
      </c>
      <c r="W6" s="61">
        <v>900</v>
      </c>
      <c r="X6" s="4">
        <v>900</v>
      </c>
      <c r="Y6" s="4">
        <v>900</v>
      </c>
      <c r="Z6" s="4">
        <v>900</v>
      </c>
      <c r="AA6" s="4">
        <v>900</v>
      </c>
      <c r="AB6" s="2">
        <v>900</v>
      </c>
      <c r="AC6" s="3">
        <v>900</v>
      </c>
      <c r="AD6" s="4">
        <v>900</v>
      </c>
      <c r="AE6" s="4">
        <v>900</v>
      </c>
      <c r="AF6" s="4">
        <v>900</v>
      </c>
      <c r="AG6" s="49">
        <v>900</v>
      </c>
      <c r="AH6" s="49">
        <f t="shared" ref="AH6:AH28" si="1">SUM(C6:AG6)</f>
        <v>27600</v>
      </c>
      <c r="AI6" s="70"/>
      <c r="AJ6" s="71"/>
      <c r="AK6" s="71"/>
    </row>
    <row r="7" spans="1:37" ht="38.1" customHeight="1" x14ac:dyDescent="0.4">
      <c r="B7" s="69" t="s">
        <v>11</v>
      </c>
      <c r="C7" s="4">
        <v>900</v>
      </c>
      <c r="D7" s="4">
        <v>900</v>
      </c>
      <c r="E7" s="61">
        <v>900</v>
      </c>
      <c r="F7" s="61">
        <v>900</v>
      </c>
      <c r="G7" s="85">
        <v>900</v>
      </c>
      <c r="H7" s="63">
        <v>800</v>
      </c>
      <c r="I7" s="61">
        <v>900</v>
      </c>
      <c r="J7" s="4">
        <v>900</v>
      </c>
      <c r="K7" s="4">
        <v>900</v>
      </c>
      <c r="L7" s="4">
        <v>900</v>
      </c>
      <c r="M7" s="4">
        <v>900</v>
      </c>
      <c r="N7" s="2">
        <v>900</v>
      </c>
      <c r="O7" s="3">
        <v>800</v>
      </c>
      <c r="P7" s="3">
        <v>800</v>
      </c>
      <c r="Q7" s="4">
        <v>900</v>
      </c>
      <c r="R7" s="4">
        <v>900</v>
      </c>
      <c r="S7" s="61">
        <v>900</v>
      </c>
      <c r="T7" s="61">
        <v>900</v>
      </c>
      <c r="U7" s="62">
        <v>800</v>
      </c>
      <c r="V7" s="63">
        <v>700</v>
      </c>
      <c r="W7" s="61">
        <v>900</v>
      </c>
      <c r="X7" s="4">
        <v>900</v>
      </c>
      <c r="Y7" s="4">
        <v>900</v>
      </c>
      <c r="Z7" s="4">
        <v>900</v>
      </c>
      <c r="AA7" s="4">
        <v>900</v>
      </c>
      <c r="AB7" s="2">
        <v>900</v>
      </c>
      <c r="AC7" s="3">
        <v>800</v>
      </c>
      <c r="AD7" s="4">
        <v>900</v>
      </c>
      <c r="AE7" s="4">
        <v>900</v>
      </c>
      <c r="AF7" s="4">
        <v>900</v>
      </c>
      <c r="AG7" s="49">
        <v>900</v>
      </c>
      <c r="AH7" s="49">
        <f t="shared" si="1"/>
        <v>27200</v>
      </c>
      <c r="AI7" s="70"/>
      <c r="AJ7" s="71"/>
      <c r="AK7" s="71"/>
    </row>
    <row r="8" spans="1:37" ht="38.1" customHeight="1" x14ac:dyDescent="0.4">
      <c r="B8" s="69" t="s">
        <v>12</v>
      </c>
      <c r="C8" s="4">
        <v>800</v>
      </c>
      <c r="D8" s="4">
        <v>800</v>
      </c>
      <c r="E8" s="61">
        <v>800</v>
      </c>
      <c r="F8" s="61">
        <v>800</v>
      </c>
      <c r="G8" s="85">
        <v>800</v>
      </c>
      <c r="H8" s="63">
        <v>800</v>
      </c>
      <c r="I8" s="61">
        <v>800</v>
      </c>
      <c r="J8" s="4">
        <v>800</v>
      </c>
      <c r="K8" s="4">
        <v>800</v>
      </c>
      <c r="L8" s="4">
        <v>800</v>
      </c>
      <c r="M8" s="4">
        <v>800</v>
      </c>
      <c r="N8" s="2">
        <v>800</v>
      </c>
      <c r="O8" s="3">
        <v>800</v>
      </c>
      <c r="P8" s="3">
        <v>800</v>
      </c>
      <c r="Q8" s="4">
        <v>800</v>
      </c>
      <c r="R8" s="4">
        <v>800</v>
      </c>
      <c r="S8" s="61">
        <v>800</v>
      </c>
      <c r="T8" s="61">
        <v>800</v>
      </c>
      <c r="U8" s="62">
        <v>800</v>
      </c>
      <c r="V8" s="63">
        <v>700</v>
      </c>
      <c r="W8" s="61">
        <v>800</v>
      </c>
      <c r="X8" s="4">
        <v>800</v>
      </c>
      <c r="Y8" s="4">
        <v>800</v>
      </c>
      <c r="Z8" s="4">
        <v>800</v>
      </c>
      <c r="AA8" s="4">
        <v>800</v>
      </c>
      <c r="AB8" s="2">
        <v>800</v>
      </c>
      <c r="AC8" s="3">
        <v>800</v>
      </c>
      <c r="AD8" s="4">
        <v>800</v>
      </c>
      <c r="AE8" s="4">
        <v>800</v>
      </c>
      <c r="AF8" s="4">
        <v>800</v>
      </c>
      <c r="AG8" s="49">
        <v>800</v>
      </c>
      <c r="AH8" s="49">
        <f t="shared" si="1"/>
        <v>24700</v>
      </c>
      <c r="AI8" s="70"/>
      <c r="AJ8" s="71"/>
      <c r="AK8" s="71"/>
    </row>
    <row r="9" spans="1:37" ht="38.1" customHeight="1" x14ac:dyDescent="0.4">
      <c r="B9" s="69" t="s">
        <v>13</v>
      </c>
      <c r="C9" s="4">
        <v>800</v>
      </c>
      <c r="D9" s="4">
        <v>800</v>
      </c>
      <c r="E9" s="61">
        <v>800</v>
      </c>
      <c r="F9" s="61">
        <v>800</v>
      </c>
      <c r="G9" s="85">
        <v>800</v>
      </c>
      <c r="H9" s="63">
        <v>800</v>
      </c>
      <c r="I9" s="61">
        <v>800</v>
      </c>
      <c r="J9" s="4">
        <v>800</v>
      </c>
      <c r="K9" s="4">
        <v>800</v>
      </c>
      <c r="L9" s="4">
        <v>800</v>
      </c>
      <c r="M9" s="4">
        <v>800</v>
      </c>
      <c r="N9" s="2">
        <v>800</v>
      </c>
      <c r="O9" s="3">
        <v>800</v>
      </c>
      <c r="P9" s="3">
        <v>800</v>
      </c>
      <c r="Q9" s="4">
        <v>800</v>
      </c>
      <c r="R9" s="4">
        <v>800</v>
      </c>
      <c r="S9" s="61">
        <v>800</v>
      </c>
      <c r="T9" s="61">
        <v>800</v>
      </c>
      <c r="U9" s="62">
        <v>800</v>
      </c>
      <c r="V9" s="63">
        <v>800</v>
      </c>
      <c r="W9" s="61">
        <v>800</v>
      </c>
      <c r="X9" s="4">
        <v>800</v>
      </c>
      <c r="Y9" s="4">
        <v>800</v>
      </c>
      <c r="Z9" s="4">
        <v>800</v>
      </c>
      <c r="AA9" s="4">
        <v>800</v>
      </c>
      <c r="AB9" s="2">
        <v>800</v>
      </c>
      <c r="AC9" s="3">
        <v>800</v>
      </c>
      <c r="AD9" s="4">
        <v>800</v>
      </c>
      <c r="AE9" s="4">
        <v>800</v>
      </c>
      <c r="AF9" s="4">
        <v>800</v>
      </c>
      <c r="AG9" s="49">
        <v>800</v>
      </c>
      <c r="AH9" s="49">
        <f t="shared" si="1"/>
        <v>24800</v>
      </c>
      <c r="AI9" s="70"/>
      <c r="AJ9" s="71"/>
      <c r="AK9" s="71"/>
    </row>
    <row r="10" spans="1:37" ht="38.1" customHeight="1" x14ac:dyDescent="0.4">
      <c r="B10" s="69" t="s">
        <v>14</v>
      </c>
      <c r="C10" s="4">
        <v>800</v>
      </c>
      <c r="D10" s="4">
        <v>800</v>
      </c>
      <c r="E10" s="61">
        <v>800</v>
      </c>
      <c r="F10" s="61">
        <v>800</v>
      </c>
      <c r="G10" s="85">
        <v>800</v>
      </c>
      <c r="H10" s="63">
        <v>800</v>
      </c>
      <c r="I10" s="61">
        <v>800</v>
      </c>
      <c r="J10" s="4">
        <v>800</v>
      </c>
      <c r="K10" s="4">
        <v>800</v>
      </c>
      <c r="L10" s="4">
        <v>800</v>
      </c>
      <c r="M10" s="4">
        <v>800</v>
      </c>
      <c r="N10" s="2">
        <v>800</v>
      </c>
      <c r="O10" s="3">
        <v>800</v>
      </c>
      <c r="P10" s="3">
        <v>800</v>
      </c>
      <c r="Q10" s="4">
        <v>800</v>
      </c>
      <c r="R10" s="4">
        <v>800</v>
      </c>
      <c r="S10" s="61">
        <v>800</v>
      </c>
      <c r="T10" s="61">
        <v>800</v>
      </c>
      <c r="U10" s="62">
        <v>800</v>
      </c>
      <c r="V10" s="63">
        <v>800</v>
      </c>
      <c r="W10" s="61">
        <v>800</v>
      </c>
      <c r="X10" s="4">
        <v>800</v>
      </c>
      <c r="Y10" s="4">
        <v>800</v>
      </c>
      <c r="Z10" s="4">
        <v>800</v>
      </c>
      <c r="AA10" s="4">
        <v>800</v>
      </c>
      <c r="AB10" s="2">
        <v>800</v>
      </c>
      <c r="AC10" s="3">
        <v>800</v>
      </c>
      <c r="AD10" s="4">
        <v>800</v>
      </c>
      <c r="AE10" s="4">
        <v>800</v>
      </c>
      <c r="AF10" s="4">
        <v>800</v>
      </c>
      <c r="AG10" s="49">
        <v>800</v>
      </c>
      <c r="AH10" s="49">
        <f t="shared" si="1"/>
        <v>24800</v>
      </c>
      <c r="AI10" s="70"/>
      <c r="AJ10" s="71"/>
      <c r="AK10" s="71"/>
    </row>
    <row r="11" spans="1:37" ht="38.1" customHeight="1" x14ac:dyDescent="0.4">
      <c r="B11" s="69" t="s">
        <v>15</v>
      </c>
      <c r="C11" s="4">
        <v>900</v>
      </c>
      <c r="D11" s="4">
        <v>900</v>
      </c>
      <c r="E11" s="61">
        <v>900</v>
      </c>
      <c r="F11" s="61">
        <v>900</v>
      </c>
      <c r="G11" s="85">
        <v>900</v>
      </c>
      <c r="H11" s="63">
        <v>900</v>
      </c>
      <c r="I11" s="61">
        <v>900</v>
      </c>
      <c r="J11" s="4">
        <v>900</v>
      </c>
      <c r="K11" s="4">
        <v>900</v>
      </c>
      <c r="L11" s="4">
        <v>900</v>
      </c>
      <c r="M11" s="4">
        <v>900</v>
      </c>
      <c r="N11" s="2">
        <v>900</v>
      </c>
      <c r="O11" s="3">
        <v>900</v>
      </c>
      <c r="P11" s="3">
        <v>900</v>
      </c>
      <c r="Q11" s="4">
        <v>900</v>
      </c>
      <c r="R11" s="4">
        <v>900</v>
      </c>
      <c r="S11" s="61">
        <v>900</v>
      </c>
      <c r="T11" s="61">
        <v>900</v>
      </c>
      <c r="U11" s="62">
        <v>800</v>
      </c>
      <c r="V11" s="63">
        <v>800</v>
      </c>
      <c r="W11" s="61">
        <v>900</v>
      </c>
      <c r="X11" s="4">
        <v>900</v>
      </c>
      <c r="Y11" s="4">
        <v>900</v>
      </c>
      <c r="Z11" s="4">
        <v>900</v>
      </c>
      <c r="AA11" s="4">
        <v>900</v>
      </c>
      <c r="AB11" s="2">
        <v>900</v>
      </c>
      <c r="AC11" s="3">
        <v>900</v>
      </c>
      <c r="AD11" s="4">
        <v>900</v>
      </c>
      <c r="AE11" s="4">
        <v>900</v>
      </c>
      <c r="AF11" s="4">
        <v>900</v>
      </c>
      <c r="AG11" s="49">
        <v>900</v>
      </c>
      <c r="AH11" s="49">
        <f t="shared" si="1"/>
        <v>27700</v>
      </c>
      <c r="AI11" s="70"/>
      <c r="AJ11" s="71"/>
      <c r="AK11" s="71"/>
    </row>
    <row r="12" spans="1:37" ht="38.1" customHeight="1" x14ac:dyDescent="0.4">
      <c r="B12" s="69" t="s">
        <v>16</v>
      </c>
      <c r="C12" s="4">
        <v>1100</v>
      </c>
      <c r="D12" s="4">
        <v>1100</v>
      </c>
      <c r="E12" s="61">
        <v>1100</v>
      </c>
      <c r="F12" s="61">
        <v>1100</v>
      </c>
      <c r="G12" s="85">
        <v>1000</v>
      </c>
      <c r="H12" s="63">
        <v>1000</v>
      </c>
      <c r="I12" s="61">
        <v>1100</v>
      </c>
      <c r="J12" s="4">
        <v>1100</v>
      </c>
      <c r="K12" s="4">
        <v>1100</v>
      </c>
      <c r="L12" s="4">
        <v>1100</v>
      </c>
      <c r="M12" s="4">
        <v>1100</v>
      </c>
      <c r="N12" s="2">
        <v>1000</v>
      </c>
      <c r="O12" s="3">
        <v>1000</v>
      </c>
      <c r="P12" s="3">
        <v>1000</v>
      </c>
      <c r="Q12" s="4">
        <v>1100</v>
      </c>
      <c r="R12" s="4">
        <v>1100</v>
      </c>
      <c r="S12" s="61">
        <v>1100</v>
      </c>
      <c r="T12" s="61">
        <v>1100</v>
      </c>
      <c r="U12" s="62">
        <v>900</v>
      </c>
      <c r="V12" s="63">
        <v>900</v>
      </c>
      <c r="W12" s="61">
        <v>1100</v>
      </c>
      <c r="X12" s="4">
        <v>1100</v>
      </c>
      <c r="Y12" s="4">
        <v>1100</v>
      </c>
      <c r="Z12" s="4">
        <v>1100</v>
      </c>
      <c r="AA12" s="4">
        <v>1100</v>
      </c>
      <c r="AB12" s="2">
        <v>1000</v>
      </c>
      <c r="AC12" s="3">
        <v>1000</v>
      </c>
      <c r="AD12" s="4">
        <v>1100</v>
      </c>
      <c r="AE12" s="4">
        <v>1100</v>
      </c>
      <c r="AF12" s="4">
        <v>1100</v>
      </c>
      <c r="AG12" s="49">
        <v>1100</v>
      </c>
      <c r="AH12" s="49">
        <f t="shared" si="1"/>
        <v>33000</v>
      </c>
      <c r="AI12" s="70"/>
      <c r="AJ12" s="71"/>
      <c r="AK12" s="71"/>
    </row>
    <row r="13" spans="1:37" ht="38.1" customHeight="1" x14ac:dyDescent="0.4">
      <c r="B13" s="69" t="s">
        <v>17</v>
      </c>
      <c r="C13" s="4">
        <v>1500</v>
      </c>
      <c r="D13" s="4">
        <v>1500</v>
      </c>
      <c r="E13" s="61">
        <v>1500</v>
      </c>
      <c r="F13" s="61">
        <v>1500</v>
      </c>
      <c r="G13" s="85">
        <v>1100</v>
      </c>
      <c r="H13" s="63">
        <v>1100</v>
      </c>
      <c r="I13" s="61">
        <v>1500</v>
      </c>
      <c r="J13" s="4">
        <v>1500</v>
      </c>
      <c r="K13" s="4">
        <v>1500</v>
      </c>
      <c r="L13" s="4">
        <v>1500</v>
      </c>
      <c r="M13" s="4">
        <v>1500</v>
      </c>
      <c r="N13" s="2">
        <v>1100</v>
      </c>
      <c r="O13" s="3">
        <v>1100</v>
      </c>
      <c r="P13" s="3">
        <v>1100</v>
      </c>
      <c r="Q13" s="4">
        <v>1500</v>
      </c>
      <c r="R13" s="4">
        <v>1500</v>
      </c>
      <c r="S13" s="61">
        <v>1500</v>
      </c>
      <c r="T13" s="61">
        <v>1500</v>
      </c>
      <c r="U13" s="62">
        <v>1000</v>
      </c>
      <c r="V13" s="63">
        <v>1000</v>
      </c>
      <c r="W13" s="61">
        <v>1500</v>
      </c>
      <c r="X13" s="4">
        <v>1500</v>
      </c>
      <c r="Y13" s="4">
        <v>1500</v>
      </c>
      <c r="Z13" s="4">
        <v>1500</v>
      </c>
      <c r="AA13" s="4">
        <v>1500</v>
      </c>
      <c r="AB13" s="2">
        <v>1100</v>
      </c>
      <c r="AC13" s="3">
        <v>1100</v>
      </c>
      <c r="AD13" s="4">
        <v>1500</v>
      </c>
      <c r="AE13" s="4">
        <v>1500</v>
      </c>
      <c r="AF13" s="4">
        <v>1500</v>
      </c>
      <c r="AG13" s="49">
        <v>1500</v>
      </c>
      <c r="AH13" s="49">
        <f t="shared" si="1"/>
        <v>42700</v>
      </c>
      <c r="AI13" s="70"/>
      <c r="AJ13" s="71"/>
      <c r="AK13" s="71"/>
    </row>
    <row r="14" spans="1:37" ht="38.1" customHeight="1" x14ac:dyDescent="0.4">
      <c r="B14" s="69" t="s">
        <v>18</v>
      </c>
      <c r="C14" s="4">
        <v>1800</v>
      </c>
      <c r="D14" s="4">
        <v>1800</v>
      </c>
      <c r="E14" s="61">
        <v>1800</v>
      </c>
      <c r="F14" s="61">
        <v>1800</v>
      </c>
      <c r="G14" s="85">
        <v>1100</v>
      </c>
      <c r="H14" s="63">
        <v>1100</v>
      </c>
      <c r="I14" s="61">
        <v>1800</v>
      </c>
      <c r="J14" s="4">
        <v>1800</v>
      </c>
      <c r="K14" s="4">
        <v>1800</v>
      </c>
      <c r="L14" s="4">
        <v>1800</v>
      </c>
      <c r="M14" s="4">
        <v>1800</v>
      </c>
      <c r="N14" s="2">
        <v>1100</v>
      </c>
      <c r="O14" s="3">
        <v>1100</v>
      </c>
      <c r="P14" s="3">
        <v>1100</v>
      </c>
      <c r="Q14" s="4">
        <v>1800</v>
      </c>
      <c r="R14" s="4">
        <v>1800</v>
      </c>
      <c r="S14" s="61">
        <v>1800</v>
      </c>
      <c r="T14" s="61">
        <v>1700</v>
      </c>
      <c r="U14" s="62">
        <v>1100</v>
      </c>
      <c r="V14" s="63">
        <v>400</v>
      </c>
      <c r="W14" s="61">
        <v>1800</v>
      </c>
      <c r="X14" s="4">
        <v>1800</v>
      </c>
      <c r="Y14" s="4">
        <v>1800</v>
      </c>
      <c r="Z14" s="4">
        <v>1800</v>
      </c>
      <c r="AA14" s="4">
        <v>1800</v>
      </c>
      <c r="AB14" s="2">
        <v>1100</v>
      </c>
      <c r="AC14" s="3">
        <v>1100</v>
      </c>
      <c r="AD14" s="4">
        <v>1800</v>
      </c>
      <c r="AE14" s="4">
        <v>1800</v>
      </c>
      <c r="AF14" s="4">
        <v>1800</v>
      </c>
      <c r="AG14" s="49">
        <v>1800</v>
      </c>
      <c r="AH14" s="49">
        <f t="shared" si="1"/>
        <v>48700</v>
      </c>
      <c r="AI14" s="70"/>
      <c r="AJ14" s="71"/>
      <c r="AK14" s="71"/>
    </row>
    <row r="15" spans="1:37" ht="38.1" customHeight="1" x14ac:dyDescent="0.4">
      <c r="B15" s="69" t="s">
        <v>19</v>
      </c>
      <c r="C15" s="4">
        <v>1900</v>
      </c>
      <c r="D15" s="4">
        <v>1900</v>
      </c>
      <c r="E15" s="61">
        <v>1900</v>
      </c>
      <c r="F15" s="61">
        <v>1900</v>
      </c>
      <c r="G15" s="85">
        <v>1200</v>
      </c>
      <c r="H15" s="63">
        <v>1100</v>
      </c>
      <c r="I15" s="61">
        <v>1900</v>
      </c>
      <c r="J15" s="4">
        <v>1900</v>
      </c>
      <c r="K15" s="4">
        <v>1900</v>
      </c>
      <c r="L15" s="4">
        <v>1900</v>
      </c>
      <c r="M15" s="4">
        <v>1900</v>
      </c>
      <c r="N15" s="2">
        <v>1200</v>
      </c>
      <c r="O15" s="3">
        <v>1100</v>
      </c>
      <c r="P15" s="3">
        <v>1100</v>
      </c>
      <c r="Q15" s="4">
        <v>1900</v>
      </c>
      <c r="R15" s="4">
        <v>1900</v>
      </c>
      <c r="S15" s="61">
        <v>1900</v>
      </c>
      <c r="T15" s="61">
        <v>1800</v>
      </c>
      <c r="U15" s="62">
        <v>1100</v>
      </c>
      <c r="V15" s="63">
        <v>0</v>
      </c>
      <c r="W15" s="61">
        <v>1900</v>
      </c>
      <c r="X15" s="4">
        <v>1900</v>
      </c>
      <c r="Y15" s="4">
        <v>1900</v>
      </c>
      <c r="Z15" s="4">
        <v>1900</v>
      </c>
      <c r="AA15" s="4">
        <v>1900</v>
      </c>
      <c r="AB15" s="2">
        <v>1200</v>
      </c>
      <c r="AC15" s="3">
        <v>1100</v>
      </c>
      <c r="AD15" s="4">
        <v>1900</v>
      </c>
      <c r="AE15" s="4">
        <v>1900</v>
      </c>
      <c r="AF15" s="4">
        <v>1900</v>
      </c>
      <c r="AG15" s="49">
        <v>1900</v>
      </c>
      <c r="AH15" s="49">
        <f t="shared" si="1"/>
        <v>50800</v>
      </c>
      <c r="AI15" s="70"/>
      <c r="AJ15" s="71"/>
      <c r="AK15" s="71"/>
    </row>
    <row r="16" spans="1:37" ht="38.1" customHeight="1" x14ac:dyDescent="0.4">
      <c r="B16" s="69" t="s">
        <v>20</v>
      </c>
      <c r="C16" s="4">
        <v>1900</v>
      </c>
      <c r="D16" s="4">
        <v>1900</v>
      </c>
      <c r="E16" s="61">
        <v>1900</v>
      </c>
      <c r="F16" s="61">
        <v>1900</v>
      </c>
      <c r="G16" s="85">
        <v>1200</v>
      </c>
      <c r="H16" s="63">
        <v>1200</v>
      </c>
      <c r="I16" s="61">
        <v>1900</v>
      </c>
      <c r="J16" s="4">
        <v>1900</v>
      </c>
      <c r="K16" s="4">
        <v>1900</v>
      </c>
      <c r="L16" s="4">
        <v>1900</v>
      </c>
      <c r="M16" s="4">
        <v>1900</v>
      </c>
      <c r="N16" s="2">
        <v>1200</v>
      </c>
      <c r="O16" s="3">
        <v>1200</v>
      </c>
      <c r="P16" s="3">
        <v>1200</v>
      </c>
      <c r="Q16" s="4">
        <v>1900</v>
      </c>
      <c r="R16" s="4">
        <v>1900</v>
      </c>
      <c r="S16" s="61">
        <v>1900</v>
      </c>
      <c r="T16" s="61">
        <v>1800</v>
      </c>
      <c r="U16" s="62">
        <v>1100</v>
      </c>
      <c r="V16" s="63">
        <v>0</v>
      </c>
      <c r="W16" s="61">
        <v>1900</v>
      </c>
      <c r="X16" s="4">
        <v>1900</v>
      </c>
      <c r="Y16" s="4">
        <v>1900</v>
      </c>
      <c r="Z16" s="4">
        <v>1900</v>
      </c>
      <c r="AA16" s="4">
        <v>1900</v>
      </c>
      <c r="AB16" s="2">
        <v>1200</v>
      </c>
      <c r="AC16" s="3">
        <v>1200</v>
      </c>
      <c r="AD16" s="4">
        <v>1900</v>
      </c>
      <c r="AE16" s="4">
        <v>1900</v>
      </c>
      <c r="AF16" s="4">
        <v>1900</v>
      </c>
      <c r="AG16" s="49">
        <v>1900</v>
      </c>
      <c r="AH16" s="49">
        <f t="shared" si="1"/>
        <v>51200</v>
      </c>
      <c r="AI16" s="70"/>
      <c r="AJ16" s="71"/>
      <c r="AK16" s="71"/>
    </row>
    <row r="17" spans="2:37" ht="38.1" customHeight="1" x14ac:dyDescent="0.4">
      <c r="B17" s="69" t="s">
        <v>21</v>
      </c>
      <c r="C17" s="4">
        <v>1800</v>
      </c>
      <c r="D17" s="4">
        <v>1800</v>
      </c>
      <c r="E17" s="61">
        <v>1800</v>
      </c>
      <c r="F17" s="61">
        <v>1800</v>
      </c>
      <c r="G17" s="85">
        <v>1200</v>
      </c>
      <c r="H17" s="63">
        <v>1100</v>
      </c>
      <c r="I17" s="61">
        <v>1800</v>
      </c>
      <c r="J17" s="4">
        <v>1800</v>
      </c>
      <c r="K17" s="4">
        <v>1800</v>
      </c>
      <c r="L17" s="4">
        <v>1800</v>
      </c>
      <c r="M17" s="4">
        <v>1800</v>
      </c>
      <c r="N17" s="2">
        <v>1200</v>
      </c>
      <c r="O17" s="3">
        <v>1100</v>
      </c>
      <c r="P17" s="3">
        <v>1100</v>
      </c>
      <c r="Q17" s="4">
        <v>1800</v>
      </c>
      <c r="R17" s="4">
        <v>1800</v>
      </c>
      <c r="S17" s="61">
        <v>1800</v>
      </c>
      <c r="T17" s="61">
        <v>1800</v>
      </c>
      <c r="U17" s="62">
        <v>1100</v>
      </c>
      <c r="V17" s="63">
        <v>0</v>
      </c>
      <c r="W17" s="61">
        <v>1800</v>
      </c>
      <c r="X17" s="4">
        <v>1800</v>
      </c>
      <c r="Y17" s="4">
        <v>1800</v>
      </c>
      <c r="Z17" s="4">
        <v>1800</v>
      </c>
      <c r="AA17" s="4">
        <v>1800</v>
      </c>
      <c r="AB17" s="2">
        <v>1200</v>
      </c>
      <c r="AC17" s="3">
        <v>1100</v>
      </c>
      <c r="AD17" s="4">
        <v>1800</v>
      </c>
      <c r="AE17" s="4">
        <v>1800</v>
      </c>
      <c r="AF17" s="4">
        <v>1800</v>
      </c>
      <c r="AG17" s="49">
        <v>1800</v>
      </c>
      <c r="AH17" s="49">
        <f t="shared" si="1"/>
        <v>48700</v>
      </c>
      <c r="AI17" s="70"/>
      <c r="AJ17" s="71"/>
      <c r="AK17" s="71"/>
    </row>
    <row r="18" spans="2:37" ht="38.1" customHeight="1" x14ac:dyDescent="0.4">
      <c r="B18" s="69" t="s">
        <v>22</v>
      </c>
      <c r="C18" s="4">
        <v>1800</v>
      </c>
      <c r="D18" s="4">
        <v>1800</v>
      </c>
      <c r="E18" s="61">
        <v>1800</v>
      </c>
      <c r="F18" s="61">
        <v>1800</v>
      </c>
      <c r="G18" s="85">
        <v>1100</v>
      </c>
      <c r="H18" s="63">
        <v>1100</v>
      </c>
      <c r="I18" s="61">
        <v>1800</v>
      </c>
      <c r="J18" s="4">
        <v>1800</v>
      </c>
      <c r="K18" s="4">
        <v>1800</v>
      </c>
      <c r="L18" s="4">
        <v>1800</v>
      </c>
      <c r="M18" s="4">
        <v>1800</v>
      </c>
      <c r="N18" s="2">
        <v>1100</v>
      </c>
      <c r="O18" s="3">
        <v>1100</v>
      </c>
      <c r="P18" s="3">
        <v>1100</v>
      </c>
      <c r="Q18" s="4">
        <v>1800</v>
      </c>
      <c r="R18" s="4">
        <v>1800</v>
      </c>
      <c r="S18" s="61">
        <v>1800</v>
      </c>
      <c r="T18" s="61">
        <v>1700</v>
      </c>
      <c r="U18" s="62">
        <v>1000</v>
      </c>
      <c r="V18" s="63">
        <v>0</v>
      </c>
      <c r="W18" s="61">
        <v>1800</v>
      </c>
      <c r="X18" s="4">
        <v>1800</v>
      </c>
      <c r="Y18" s="4">
        <v>1800</v>
      </c>
      <c r="Z18" s="4">
        <v>1800</v>
      </c>
      <c r="AA18" s="4">
        <v>1800</v>
      </c>
      <c r="AB18" s="2">
        <v>1100</v>
      </c>
      <c r="AC18" s="3">
        <v>1100</v>
      </c>
      <c r="AD18" s="4">
        <v>1800</v>
      </c>
      <c r="AE18" s="4">
        <v>1800</v>
      </c>
      <c r="AF18" s="4">
        <v>1800</v>
      </c>
      <c r="AG18" s="49">
        <v>1800</v>
      </c>
      <c r="AH18" s="49">
        <f t="shared" si="1"/>
        <v>48200</v>
      </c>
      <c r="AI18" s="70"/>
      <c r="AJ18" s="71"/>
      <c r="AK18" s="71"/>
    </row>
    <row r="19" spans="2:37" ht="38.1" customHeight="1" x14ac:dyDescent="0.4">
      <c r="B19" s="69" t="s">
        <v>23</v>
      </c>
      <c r="C19" s="4">
        <v>1800</v>
      </c>
      <c r="D19" s="4">
        <v>1800</v>
      </c>
      <c r="E19" s="61">
        <v>1800</v>
      </c>
      <c r="F19" s="61">
        <v>1800</v>
      </c>
      <c r="G19" s="85">
        <v>1200</v>
      </c>
      <c r="H19" s="63">
        <v>1200</v>
      </c>
      <c r="I19" s="61">
        <v>1800</v>
      </c>
      <c r="J19" s="4">
        <v>1800</v>
      </c>
      <c r="K19" s="4">
        <v>1800</v>
      </c>
      <c r="L19" s="4">
        <v>1800</v>
      </c>
      <c r="M19" s="4">
        <v>1800</v>
      </c>
      <c r="N19" s="2">
        <v>1200</v>
      </c>
      <c r="O19" s="3">
        <v>1200</v>
      </c>
      <c r="P19" s="3">
        <v>1200</v>
      </c>
      <c r="Q19" s="4">
        <v>1800</v>
      </c>
      <c r="R19" s="4">
        <v>1800</v>
      </c>
      <c r="S19" s="61">
        <v>1800</v>
      </c>
      <c r="T19" s="61">
        <v>1700</v>
      </c>
      <c r="U19" s="62">
        <v>800</v>
      </c>
      <c r="V19" s="63">
        <v>0</v>
      </c>
      <c r="W19" s="61">
        <v>1800</v>
      </c>
      <c r="X19" s="4">
        <v>1800</v>
      </c>
      <c r="Y19" s="4">
        <v>1800</v>
      </c>
      <c r="Z19" s="4">
        <v>1800</v>
      </c>
      <c r="AA19" s="4">
        <v>1800</v>
      </c>
      <c r="AB19" s="2">
        <v>1200</v>
      </c>
      <c r="AC19" s="3">
        <v>1200</v>
      </c>
      <c r="AD19" s="4">
        <v>1800</v>
      </c>
      <c r="AE19" s="4">
        <v>1800</v>
      </c>
      <c r="AF19" s="4">
        <v>1800</v>
      </c>
      <c r="AG19" s="49">
        <v>1800</v>
      </c>
      <c r="AH19" s="49">
        <f t="shared" si="1"/>
        <v>48700</v>
      </c>
      <c r="AI19" s="70"/>
      <c r="AJ19" s="71"/>
      <c r="AK19" s="71"/>
    </row>
    <row r="20" spans="2:37" ht="38.1" customHeight="1" x14ac:dyDescent="0.4">
      <c r="B20" s="69" t="s">
        <v>24</v>
      </c>
      <c r="C20" s="4">
        <v>1800</v>
      </c>
      <c r="D20" s="4">
        <v>1800</v>
      </c>
      <c r="E20" s="61">
        <v>1800</v>
      </c>
      <c r="F20" s="61">
        <v>1800</v>
      </c>
      <c r="G20" s="85">
        <v>1100</v>
      </c>
      <c r="H20" s="63">
        <v>1100</v>
      </c>
      <c r="I20" s="61">
        <v>1800</v>
      </c>
      <c r="J20" s="4">
        <v>1800</v>
      </c>
      <c r="K20" s="4">
        <v>1800</v>
      </c>
      <c r="L20" s="4">
        <v>1800</v>
      </c>
      <c r="M20" s="4">
        <v>1800</v>
      </c>
      <c r="N20" s="2">
        <v>1100</v>
      </c>
      <c r="O20" s="3">
        <v>1100</v>
      </c>
      <c r="P20" s="3">
        <v>1100</v>
      </c>
      <c r="Q20" s="4">
        <v>1800</v>
      </c>
      <c r="R20" s="4">
        <v>1800</v>
      </c>
      <c r="S20" s="61">
        <v>1800</v>
      </c>
      <c r="T20" s="61">
        <v>1800</v>
      </c>
      <c r="U20" s="62">
        <v>900</v>
      </c>
      <c r="V20" s="63">
        <v>0</v>
      </c>
      <c r="W20" s="61">
        <v>1800</v>
      </c>
      <c r="X20" s="4">
        <v>1800</v>
      </c>
      <c r="Y20" s="4">
        <v>1800</v>
      </c>
      <c r="Z20" s="4">
        <v>1800</v>
      </c>
      <c r="AA20" s="4">
        <v>1800</v>
      </c>
      <c r="AB20" s="2">
        <v>1100</v>
      </c>
      <c r="AC20" s="3">
        <v>1100</v>
      </c>
      <c r="AD20" s="4">
        <v>1800</v>
      </c>
      <c r="AE20" s="4">
        <v>1800</v>
      </c>
      <c r="AF20" s="4">
        <v>1800</v>
      </c>
      <c r="AG20" s="49">
        <v>1800</v>
      </c>
      <c r="AH20" s="49">
        <f t="shared" si="1"/>
        <v>48200</v>
      </c>
      <c r="AI20" s="70"/>
      <c r="AJ20" s="71"/>
      <c r="AK20" s="71"/>
    </row>
    <row r="21" spans="2:37" ht="38.1" customHeight="1" x14ac:dyDescent="0.4">
      <c r="B21" s="69" t="s">
        <v>25</v>
      </c>
      <c r="C21" s="4">
        <v>1800</v>
      </c>
      <c r="D21" s="4">
        <v>1800</v>
      </c>
      <c r="E21" s="61">
        <v>1800</v>
      </c>
      <c r="F21" s="61">
        <v>1800</v>
      </c>
      <c r="G21" s="85">
        <v>1200</v>
      </c>
      <c r="H21" s="63">
        <v>1200</v>
      </c>
      <c r="I21" s="61">
        <v>1800</v>
      </c>
      <c r="J21" s="4">
        <v>1800</v>
      </c>
      <c r="K21" s="4">
        <v>1800</v>
      </c>
      <c r="L21" s="4">
        <v>1800</v>
      </c>
      <c r="M21" s="4">
        <v>1800</v>
      </c>
      <c r="N21" s="2">
        <v>1200</v>
      </c>
      <c r="O21" s="3">
        <v>1200</v>
      </c>
      <c r="P21" s="3">
        <v>1200</v>
      </c>
      <c r="Q21" s="4">
        <v>1800</v>
      </c>
      <c r="R21" s="4">
        <v>1800</v>
      </c>
      <c r="S21" s="61">
        <v>1800</v>
      </c>
      <c r="T21" s="61">
        <v>1800</v>
      </c>
      <c r="U21" s="62">
        <v>700</v>
      </c>
      <c r="V21" s="63">
        <v>0</v>
      </c>
      <c r="W21" s="61">
        <v>1800</v>
      </c>
      <c r="X21" s="4">
        <v>1800</v>
      </c>
      <c r="Y21" s="4">
        <v>1800</v>
      </c>
      <c r="Z21" s="4">
        <v>1800</v>
      </c>
      <c r="AA21" s="4">
        <v>1800</v>
      </c>
      <c r="AB21" s="2">
        <v>1200</v>
      </c>
      <c r="AC21" s="3">
        <v>1200</v>
      </c>
      <c r="AD21" s="4">
        <v>1800</v>
      </c>
      <c r="AE21" s="4">
        <v>1800</v>
      </c>
      <c r="AF21" s="4">
        <v>1800</v>
      </c>
      <c r="AG21" s="49">
        <v>1800</v>
      </c>
      <c r="AH21" s="49">
        <f t="shared" si="1"/>
        <v>48700</v>
      </c>
      <c r="AI21" s="70"/>
      <c r="AJ21" s="71"/>
      <c r="AK21" s="71"/>
    </row>
    <row r="22" spans="2:37" ht="38.1" customHeight="1" x14ac:dyDescent="0.4">
      <c r="B22" s="69" t="s">
        <v>26</v>
      </c>
      <c r="C22" s="4">
        <v>1800</v>
      </c>
      <c r="D22" s="4">
        <v>1800</v>
      </c>
      <c r="E22" s="61">
        <v>1800</v>
      </c>
      <c r="F22" s="61">
        <v>1800</v>
      </c>
      <c r="G22" s="85">
        <v>1200</v>
      </c>
      <c r="H22" s="63">
        <v>1200</v>
      </c>
      <c r="I22" s="61">
        <v>1800</v>
      </c>
      <c r="J22" s="4">
        <v>1800</v>
      </c>
      <c r="K22" s="4">
        <v>1800</v>
      </c>
      <c r="L22" s="4">
        <v>1800</v>
      </c>
      <c r="M22" s="4">
        <v>1800</v>
      </c>
      <c r="N22" s="2">
        <v>1200</v>
      </c>
      <c r="O22" s="3">
        <v>1200</v>
      </c>
      <c r="P22" s="3">
        <v>1200</v>
      </c>
      <c r="Q22" s="4">
        <v>1800</v>
      </c>
      <c r="R22" s="4">
        <v>1800</v>
      </c>
      <c r="S22" s="61">
        <v>1800</v>
      </c>
      <c r="T22" s="61">
        <v>1800</v>
      </c>
      <c r="U22" s="62">
        <v>1000</v>
      </c>
      <c r="V22" s="63">
        <v>300</v>
      </c>
      <c r="W22" s="61">
        <v>1800</v>
      </c>
      <c r="X22" s="4">
        <v>1800</v>
      </c>
      <c r="Y22" s="4">
        <v>1800</v>
      </c>
      <c r="Z22" s="4">
        <v>1800</v>
      </c>
      <c r="AA22" s="4">
        <v>1800</v>
      </c>
      <c r="AB22" s="2">
        <v>1200</v>
      </c>
      <c r="AC22" s="3">
        <v>1200</v>
      </c>
      <c r="AD22" s="4">
        <v>1800</v>
      </c>
      <c r="AE22" s="4">
        <v>1800</v>
      </c>
      <c r="AF22" s="4">
        <v>1800</v>
      </c>
      <c r="AG22" s="49">
        <v>1800</v>
      </c>
      <c r="AH22" s="49">
        <f t="shared" si="1"/>
        <v>49300</v>
      </c>
      <c r="AI22" s="70"/>
      <c r="AJ22" s="71"/>
      <c r="AK22" s="71"/>
    </row>
    <row r="23" spans="2:37" ht="38.1" customHeight="1" x14ac:dyDescent="0.4">
      <c r="B23" s="69" t="s">
        <v>27</v>
      </c>
      <c r="C23" s="4">
        <v>1500</v>
      </c>
      <c r="D23" s="4">
        <v>1500</v>
      </c>
      <c r="E23" s="61">
        <v>1500</v>
      </c>
      <c r="F23" s="61">
        <v>1500</v>
      </c>
      <c r="G23" s="85">
        <v>1100</v>
      </c>
      <c r="H23" s="63">
        <v>1100</v>
      </c>
      <c r="I23" s="61">
        <v>1500</v>
      </c>
      <c r="J23" s="4">
        <v>1500</v>
      </c>
      <c r="K23" s="4">
        <v>1500</v>
      </c>
      <c r="L23" s="4">
        <v>1500</v>
      </c>
      <c r="M23" s="4">
        <v>1500</v>
      </c>
      <c r="N23" s="2">
        <v>1100</v>
      </c>
      <c r="O23" s="3">
        <v>1100</v>
      </c>
      <c r="P23" s="3">
        <v>1100</v>
      </c>
      <c r="Q23" s="4">
        <v>1500</v>
      </c>
      <c r="R23" s="4">
        <v>1500</v>
      </c>
      <c r="S23" s="61">
        <v>1500</v>
      </c>
      <c r="T23" s="61">
        <v>1500</v>
      </c>
      <c r="U23" s="62">
        <v>1100</v>
      </c>
      <c r="V23" s="63">
        <v>1000</v>
      </c>
      <c r="W23" s="61">
        <v>1500</v>
      </c>
      <c r="X23" s="4">
        <v>1500</v>
      </c>
      <c r="Y23" s="4">
        <v>1500</v>
      </c>
      <c r="Z23" s="4">
        <v>1500</v>
      </c>
      <c r="AA23" s="4">
        <v>1500</v>
      </c>
      <c r="AB23" s="2">
        <v>1100</v>
      </c>
      <c r="AC23" s="3">
        <v>1100</v>
      </c>
      <c r="AD23" s="4">
        <v>1500</v>
      </c>
      <c r="AE23" s="4">
        <v>1500</v>
      </c>
      <c r="AF23" s="4">
        <v>1500</v>
      </c>
      <c r="AG23" s="49">
        <v>1500</v>
      </c>
      <c r="AH23" s="49">
        <f t="shared" si="1"/>
        <v>42800</v>
      </c>
      <c r="AI23" s="70"/>
      <c r="AJ23" s="71"/>
      <c r="AK23" s="71"/>
    </row>
    <row r="24" spans="2:37" ht="38.1" customHeight="1" x14ac:dyDescent="0.4">
      <c r="B24" s="69" t="s">
        <v>28</v>
      </c>
      <c r="C24" s="4">
        <v>1400</v>
      </c>
      <c r="D24" s="4">
        <v>1400</v>
      </c>
      <c r="E24" s="61">
        <v>1400</v>
      </c>
      <c r="F24" s="61">
        <v>1400</v>
      </c>
      <c r="G24" s="85">
        <v>1100</v>
      </c>
      <c r="H24" s="63">
        <v>1100</v>
      </c>
      <c r="I24" s="61">
        <v>1400</v>
      </c>
      <c r="J24" s="4">
        <v>1400</v>
      </c>
      <c r="K24" s="4">
        <v>1400</v>
      </c>
      <c r="L24" s="4">
        <v>1400</v>
      </c>
      <c r="M24" s="4">
        <v>1400</v>
      </c>
      <c r="N24" s="2">
        <v>1100</v>
      </c>
      <c r="O24" s="3">
        <v>1100</v>
      </c>
      <c r="P24" s="3">
        <v>1100</v>
      </c>
      <c r="Q24" s="4">
        <v>1400</v>
      </c>
      <c r="R24" s="4">
        <v>1400</v>
      </c>
      <c r="S24" s="61">
        <v>1400</v>
      </c>
      <c r="T24" s="61">
        <v>1300</v>
      </c>
      <c r="U24" s="62">
        <v>1000</v>
      </c>
      <c r="V24" s="63">
        <v>1200</v>
      </c>
      <c r="W24" s="61">
        <v>1400</v>
      </c>
      <c r="X24" s="4">
        <v>1400</v>
      </c>
      <c r="Y24" s="4">
        <v>1400</v>
      </c>
      <c r="Z24" s="4">
        <v>1400</v>
      </c>
      <c r="AA24" s="4">
        <v>1400</v>
      </c>
      <c r="AB24" s="2">
        <v>1100</v>
      </c>
      <c r="AC24" s="3">
        <v>1100</v>
      </c>
      <c r="AD24" s="4">
        <v>1400</v>
      </c>
      <c r="AE24" s="4">
        <v>1400</v>
      </c>
      <c r="AF24" s="4">
        <v>1400</v>
      </c>
      <c r="AG24" s="49">
        <v>1400</v>
      </c>
      <c r="AH24" s="49">
        <f t="shared" si="1"/>
        <v>40600</v>
      </c>
      <c r="AI24" s="70"/>
      <c r="AJ24" s="71"/>
      <c r="AK24" s="71"/>
    </row>
    <row r="25" spans="2:37" ht="38.1" customHeight="1" x14ac:dyDescent="0.4">
      <c r="B25" s="69" t="s">
        <v>29</v>
      </c>
      <c r="C25" s="4">
        <v>1300</v>
      </c>
      <c r="D25" s="4">
        <v>1300</v>
      </c>
      <c r="E25" s="61">
        <v>1300</v>
      </c>
      <c r="F25" s="61">
        <v>1300</v>
      </c>
      <c r="G25" s="85">
        <v>1000</v>
      </c>
      <c r="H25" s="63">
        <v>1000</v>
      </c>
      <c r="I25" s="61">
        <v>1300</v>
      </c>
      <c r="J25" s="4">
        <v>1300</v>
      </c>
      <c r="K25" s="4">
        <v>1300</v>
      </c>
      <c r="L25" s="4">
        <v>1300</v>
      </c>
      <c r="M25" s="4">
        <v>1300</v>
      </c>
      <c r="N25" s="2">
        <v>1000</v>
      </c>
      <c r="O25" s="3">
        <v>1000</v>
      </c>
      <c r="P25" s="3">
        <v>1000</v>
      </c>
      <c r="Q25" s="4">
        <v>1300</v>
      </c>
      <c r="R25" s="4">
        <v>1300</v>
      </c>
      <c r="S25" s="61">
        <v>1300</v>
      </c>
      <c r="T25" s="61">
        <v>1200</v>
      </c>
      <c r="U25" s="62">
        <v>1000</v>
      </c>
      <c r="V25" s="63">
        <v>1100</v>
      </c>
      <c r="W25" s="61">
        <v>1300</v>
      </c>
      <c r="X25" s="4">
        <v>1300</v>
      </c>
      <c r="Y25" s="4">
        <v>1300</v>
      </c>
      <c r="Z25" s="4">
        <v>1300</v>
      </c>
      <c r="AA25" s="4">
        <v>1300</v>
      </c>
      <c r="AB25" s="2">
        <v>1000</v>
      </c>
      <c r="AC25" s="3">
        <v>1000</v>
      </c>
      <c r="AD25" s="4">
        <v>1300</v>
      </c>
      <c r="AE25" s="4">
        <v>1300</v>
      </c>
      <c r="AF25" s="4">
        <v>1300</v>
      </c>
      <c r="AG25" s="49">
        <v>1300</v>
      </c>
      <c r="AH25" s="49">
        <f t="shared" si="1"/>
        <v>37600</v>
      </c>
      <c r="AI25" s="70"/>
      <c r="AJ25" s="71"/>
      <c r="AK25" s="71"/>
    </row>
    <row r="26" spans="2:37" ht="38.1" customHeight="1" x14ac:dyDescent="0.4">
      <c r="B26" s="69" t="s">
        <v>30</v>
      </c>
      <c r="C26" s="4">
        <v>1200</v>
      </c>
      <c r="D26" s="4">
        <v>1200</v>
      </c>
      <c r="E26" s="61">
        <v>1200</v>
      </c>
      <c r="F26" s="61">
        <v>1200</v>
      </c>
      <c r="G26" s="85">
        <v>1000</v>
      </c>
      <c r="H26" s="63">
        <v>1000</v>
      </c>
      <c r="I26" s="61">
        <v>1200</v>
      </c>
      <c r="J26" s="4">
        <v>1200</v>
      </c>
      <c r="K26" s="4">
        <v>1200</v>
      </c>
      <c r="L26" s="4">
        <v>1200</v>
      </c>
      <c r="M26" s="4">
        <v>1200</v>
      </c>
      <c r="N26" s="2">
        <v>1000</v>
      </c>
      <c r="O26" s="3">
        <v>1000</v>
      </c>
      <c r="P26" s="3">
        <v>1000</v>
      </c>
      <c r="Q26" s="4">
        <v>1200</v>
      </c>
      <c r="R26" s="4">
        <v>1200</v>
      </c>
      <c r="S26" s="61">
        <v>1200</v>
      </c>
      <c r="T26" s="61">
        <v>1100</v>
      </c>
      <c r="U26" s="62">
        <v>900</v>
      </c>
      <c r="V26" s="63">
        <v>1000</v>
      </c>
      <c r="W26" s="61">
        <v>1200</v>
      </c>
      <c r="X26" s="4">
        <v>1200</v>
      </c>
      <c r="Y26" s="4">
        <v>1200</v>
      </c>
      <c r="Z26" s="4">
        <v>1200</v>
      </c>
      <c r="AA26" s="4">
        <v>1200</v>
      </c>
      <c r="AB26" s="2">
        <v>1000</v>
      </c>
      <c r="AC26" s="3">
        <v>1000</v>
      </c>
      <c r="AD26" s="4">
        <v>1200</v>
      </c>
      <c r="AE26" s="4">
        <v>1200</v>
      </c>
      <c r="AF26" s="4">
        <v>1200</v>
      </c>
      <c r="AG26" s="49">
        <v>1200</v>
      </c>
      <c r="AH26" s="49">
        <f t="shared" si="1"/>
        <v>35200</v>
      </c>
      <c r="AI26" s="70"/>
      <c r="AJ26" s="71"/>
      <c r="AK26" s="71"/>
    </row>
    <row r="27" spans="2:37" ht="38.1" customHeight="1" x14ac:dyDescent="0.4">
      <c r="B27" s="69" t="s">
        <v>31</v>
      </c>
      <c r="C27" s="4">
        <v>1000</v>
      </c>
      <c r="D27" s="4">
        <v>1000</v>
      </c>
      <c r="E27" s="61">
        <v>1000</v>
      </c>
      <c r="F27" s="61">
        <v>1000</v>
      </c>
      <c r="G27" s="85">
        <v>900</v>
      </c>
      <c r="H27" s="63">
        <v>900</v>
      </c>
      <c r="I27" s="61">
        <v>1000</v>
      </c>
      <c r="J27" s="4">
        <v>1000</v>
      </c>
      <c r="K27" s="4">
        <v>1000</v>
      </c>
      <c r="L27" s="4">
        <v>1000</v>
      </c>
      <c r="M27" s="4">
        <v>1000</v>
      </c>
      <c r="N27" s="2">
        <v>900</v>
      </c>
      <c r="O27" s="3">
        <v>900</v>
      </c>
      <c r="P27" s="3">
        <v>900</v>
      </c>
      <c r="Q27" s="4">
        <v>1000</v>
      </c>
      <c r="R27" s="4">
        <v>1000</v>
      </c>
      <c r="S27" s="61">
        <v>1000</v>
      </c>
      <c r="T27" s="61">
        <v>1000</v>
      </c>
      <c r="U27" s="62">
        <v>800</v>
      </c>
      <c r="V27" s="63">
        <v>900</v>
      </c>
      <c r="W27" s="61">
        <v>1000</v>
      </c>
      <c r="X27" s="4">
        <v>1000</v>
      </c>
      <c r="Y27" s="4">
        <v>1000</v>
      </c>
      <c r="Z27" s="4">
        <v>1000</v>
      </c>
      <c r="AA27" s="4">
        <v>1000</v>
      </c>
      <c r="AB27" s="2">
        <v>900</v>
      </c>
      <c r="AC27" s="3">
        <v>900</v>
      </c>
      <c r="AD27" s="4">
        <v>1000</v>
      </c>
      <c r="AE27" s="4">
        <v>1000</v>
      </c>
      <c r="AF27" s="4">
        <v>1000</v>
      </c>
      <c r="AG27" s="49">
        <v>1000</v>
      </c>
      <c r="AH27" s="49">
        <f t="shared" si="1"/>
        <v>30000</v>
      </c>
      <c r="AI27" s="70"/>
      <c r="AJ27" s="71"/>
      <c r="AK27" s="71"/>
    </row>
    <row r="28" spans="2:37" ht="38.1" customHeight="1" x14ac:dyDescent="0.4">
      <c r="B28" s="69" t="s">
        <v>32</v>
      </c>
      <c r="C28" s="4">
        <v>900</v>
      </c>
      <c r="D28" s="4">
        <v>900</v>
      </c>
      <c r="E28" s="61">
        <v>900</v>
      </c>
      <c r="F28" s="61">
        <v>900</v>
      </c>
      <c r="G28" s="85">
        <v>900</v>
      </c>
      <c r="H28" s="63">
        <v>900</v>
      </c>
      <c r="I28" s="61">
        <v>900</v>
      </c>
      <c r="J28" s="4">
        <v>900</v>
      </c>
      <c r="K28" s="4">
        <v>900</v>
      </c>
      <c r="L28" s="4">
        <v>900</v>
      </c>
      <c r="M28" s="4">
        <v>900</v>
      </c>
      <c r="N28" s="2">
        <v>900</v>
      </c>
      <c r="O28" s="3">
        <v>900</v>
      </c>
      <c r="P28" s="3">
        <v>900</v>
      </c>
      <c r="Q28" s="4">
        <v>900</v>
      </c>
      <c r="R28" s="4">
        <v>900</v>
      </c>
      <c r="S28" s="61">
        <v>900</v>
      </c>
      <c r="T28" s="61">
        <v>900</v>
      </c>
      <c r="U28" s="62">
        <v>800</v>
      </c>
      <c r="V28" s="63">
        <v>900</v>
      </c>
      <c r="W28" s="61">
        <v>900</v>
      </c>
      <c r="X28" s="4">
        <v>900</v>
      </c>
      <c r="Y28" s="4">
        <v>900</v>
      </c>
      <c r="Z28" s="4">
        <v>900</v>
      </c>
      <c r="AA28" s="4">
        <v>900</v>
      </c>
      <c r="AB28" s="2">
        <v>900</v>
      </c>
      <c r="AC28" s="3">
        <v>900</v>
      </c>
      <c r="AD28" s="4">
        <v>900</v>
      </c>
      <c r="AE28" s="4">
        <v>900</v>
      </c>
      <c r="AF28" s="4">
        <v>900</v>
      </c>
      <c r="AG28" s="49">
        <v>900</v>
      </c>
      <c r="AH28" s="49">
        <f t="shared" si="1"/>
        <v>27800</v>
      </c>
      <c r="AI28" s="70"/>
      <c r="AJ28" s="71"/>
      <c r="AK28" s="71"/>
    </row>
    <row r="29" spans="2:37" ht="38.1" customHeight="1" x14ac:dyDescent="0.4">
      <c r="B29" s="69" t="s">
        <v>33</v>
      </c>
      <c r="C29" s="4">
        <v>900</v>
      </c>
      <c r="D29" s="4">
        <v>900</v>
      </c>
      <c r="E29" s="61">
        <v>900</v>
      </c>
      <c r="F29" s="61">
        <v>900</v>
      </c>
      <c r="G29" s="85">
        <v>900</v>
      </c>
      <c r="H29" s="63">
        <v>800</v>
      </c>
      <c r="I29" s="61">
        <v>900</v>
      </c>
      <c r="J29" s="4">
        <v>900</v>
      </c>
      <c r="K29" s="4">
        <v>900</v>
      </c>
      <c r="L29" s="4">
        <v>900</v>
      </c>
      <c r="M29" s="4">
        <v>900</v>
      </c>
      <c r="N29" s="2">
        <v>900</v>
      </c>
      <c r="O29" s="3">
        <v>800</v>
      </c>
      <c r="P29" s="3">
        <v>800</v>
      </c>
      <c r="Q29" s="4">
        <v>900</v>
      </c>
      <c r="R29" s="4">
        <v>900</v>
      </c>
      <c r="S29" s="61">
        <v>900</v>
      </c>
      <c r="T29" s="61">
        <v>800</v>
      </c>
      <c r="U29" s="62">
        <v>800</v>
      </c>
      <c r="V29" s="63">
        <v>800</v>
      </c>
      <c r="W29" s="61">
        <v>900</v>
      </c>
      <c r="X29" s="4">
        <v>900</v>
      </c>
      <c r="Y29" s="4">
        <v>900</v>
      </c>
      <c r="Z29" s="4">
        <v>900</v>
      </c>
      <c r="AA29" s="4">
        <v>900</v>
      </c>
      <c r="AB29" s="2">
        <v>900</v>
      </c>
      <c r="AC29" s="3">
        <v>800</v>
      </c>
      <c r="AD29" s="4">
        <v>900</v>
      </c>
      <c r="AE29" s="4">
        <v>900</v>
      </c>
      <c r="AF29" s="4">
        <v>900</v>
      </c>
      <c r="AG29" s="49">
        <v>900</v>
      </c>
      <c r="AH29" s="49">
        <f>SUM(C29:AG29)</f>
        <v>27200</v>
      </c>
      <c r="AI29" s="70"/>
      <c r="AJ29" s="71"/>
      <c r="AK29" s="71"/>
    </row>
    <row r="30" spans="2:37" ht="38.1" customHeight="1" x14ac:dyDescent="0.4">
      <c r="B30" s="69"/>
      <c r="C30" s="49">
        <f t="shared" ref="C30:AG30" si="2">SUM(C6:C29)</f>
        <v>32300</v>
      </c>
      <c r="D30" s="49">
        <f t="shared" si="2"/>
        <v>32300</v>
      </c>
      <c r="E30" s="49">
        <f t="shared" si="2"/>
        <v>32300</v>
      </c>
      <c r="F30" s="49">
        <f t="shared" si="2"/>
        <v>32300</v>
      </c>
      <c r="G30" s="2">
        <f t="shared" si="2"/>
        <v>24600</v>
      </c>
      <c r="H30" s="51">
        <f t="shared" si="2"/>
        <v>24200</v>
      </c>
      <c r="I30" s="49">
        <f t="shared" si="2"/>
        <v>32300</v>
      </c>
      <c r="J30" s="49">
        <f t="shared" si="2"/>
        <v>32300</v>
      </c>
      <c r="K30" s="49">
        <f t="shared" si="2"/>
        <v>32300</v>
      </c>
      <c r="L30" s="49">
        <f t="shared" si="2"/>
        <v>32300</v>
      </c>
      <c r="M30" s="49">
        <f t="shared" si="2"/>
        <v>32300</v>
      </c>
      <c r="N30" s="50">
        <f t="shared" si="2"/>
        <v>24600</v>
      </c>
      <c r="O30" s="51">
        <f t="shared" si="2"/>
        <v>24200</v>
      </c>
      <c r="P30" s="51">
        <f t="shared" si="2"/>
        <v>24200</v>
      </c>
      <c r="Q30" s="49">
        <f t="shared" si="2"/>
        <v>32300</v>
      </c>
      <c r="R30" s="49">
        <f t="shared" si="2"/>
        <v>32300</v>
      </c>
      <c r="S30" s="49">
        <f t="shared" si="2"/>
        <v>32300</v>
      </c>
      <c r="T30" s="49">
        <f t="shared" si="2"/>
        <v>31400</v>
      </c>
      <c r="U30" s="50">
        <f t="shared" si="2"/>
        <v>21900</v>
      </c>
      <c r="V30" s="51">
        <f t="shared" si="2"/>
        <v>14000</v>
      </c>
      <c r="W30" s="49">
        <f t="shared" si="2"/>
        <v>32300</v>
      </c>
      <c r="X30" s="49">
        <f t="shared" si="2"/>
        <v>32300</v>
      </c>
      <c r="Y30" s="49">
        <f t="shared" si="2"/>
        <v>32300</v>
      </c>
      <c r="Z30" s="49">
        <f t="shared" si="2"/>
        <v>32300</v>
      </c>
      <c r="AA30" s="49">
        <f t="shared" si="2"/>
        <v>32300</v>
      </c>
      <c r="AB30" s="50">
        <f t="shared" si="2"/>
        <v>24600</v>
      </c>
      <c r="AC30" s="51">
        <f t="shared" si="2"/>
        <v>24200</v>
      </c>
      <c r="AD30" s="49">
        <f t="shared" si="2"/>
        <v>32300</v>
      </c>
      <c r="AE30" s="49">
        <f t="shared" si="2"/>
        <v>32300</v>
      </c>
      <c r="AF30" s="49">
        <f t="shared" si="2"/>
        <v>32300</v>
      </c>
      <c r="AG30" s="49">
        <f t="shared" si="2"/>
        <v>32300</v>
      </c>
      <c r="AH30" s="49">
        <f>SUM(C30:AG30)</f>
        <v>916200</v>
      </c>
      <c r="AI30" s="72"/>
      <c r="AJ30" s="73"/>
      <c r="AK30" s="73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22800</v>
      </c>
      <c r="D32" s="49">
        <f t="shared" si="3"/>
        <v>22800</v>
      </c>
      <c r="E32" s="49">
        <f t="shared" si="3"/>
        <v>22800</v>
      </c>
      <c r="F32" s="49">
        <f t="shared" si="3"/>
        <v>22800</v>
      </c>
      <c r="G32" s="49">
        <f t="shared" si="3"/>
        <v>15600</v>
      </c>
      <c r="H32" s="49">
        <f t="shared" si="3"/>
        <v>15400</v>
      </c>
      <c r="I32" s="49">
        <f t="shared" si="3"/>
        <v>22800</v>
      </c>
      <c r="J32" s="49">
        <f t="shared" si="3"/>
        <v>22800</v>
      </c>
      <c r="K32" s="49">
        <f t="shared" si="3"/>
        <v>22800</v>
      </c>
      <c r="L32" s="49">
        <f t="shared" si="3"/>
        <v>22800</v>
      </c>
      <c r="M32" s="49">
        <f t="shared" si="3"/>
        <v>22800</v>
      </c>
      <c r="N32" s="49">
        <f t="shared" si="3"/>
        <v>15600</v>
      </c>
      <c r="O32" s="49">
        <f t="shared" si="3"/>
        <v>15400</v>
      </c>
      <c r="P32" s="49">
        <f t="shared" si="3"/>
        <v>15400</v>
      </c>
      <c r="Q32" s="49">
        <f t="shared" si="3"/>
        <v>22800</v>
      </c>
      <c r="R32" s="49">
        <f t="shared" si="3"/>
        <v>22800</v>
      </c>
      <c r="S32" s="49">
        <f t="shared" si="3"/>
        <v>22800</v>
      </c>
      <c r="T32" s="49">
        <f t="shared" si="3"/>
        <v>22000</v>
      </c>
      <c r="U32" s="49">
        <f t="shared" si="3"/>
        <v>13600</v>
      </c>
      <c r="V32" s="49">
        <f>SUM(V14:V27)</f>
        <v>5900</v>
      </c>
      <c r="W32" s="49">
        <f t="shared" si="3"/>
        <v>22800</v>
      </c>
      <c r="X32" s="49">
        <f t="shared" si="3"/>
        <v>22800</v>
      </c>
      <c r="Y32" s="49">
        <f t="shared" si="3"/>
        <v>22800</v>
      </c>
      <c r="Z32" s="49">
        <f t="shared" si="3"/>
        <v>22800</v>
      </c>
      <c r="AA32" s="49">
        <f t="shared" si="3"/>
        <v>22800</v>
      </c>
      <c r="AB32" s="49">
        <f t="shared" si="3"/>
        <v>15600</v>
      </c>
      <c r="AC32" s="49">
        <f t="shared" si="3"/>
        <v>15400</v>
      </c>
      <c r="AD32" s="49">
        <f t="shared" si="3"/>
        <v>22800</v>
      </c>
      <c r="AE32" s="49">
        <f t="shared" si="3"/>
        <v>22800</v>
      </c>
      <c r="AF32" s="49">
        <f>SUM(AF14:AF27)</f>
        <v>22800</v>
      </c>
      <c r="AG32" s="49">
        <f t="shared" ref="AG32" si="4">SUM(AG14:AG27)</f>
        <v>22800</v>
      </c>
      <c r="AH32" s="49">
        <f t="shared" ref="AH32" si="5">SUM(C32:AG32)</f>
        <v>628700</v>
      </c>
      <c r="AI32" s="45">
        <f>H32+O32+P32+V32+AC32</f>
        <v>67500</v>
      </c>
      <c r="AJ32" s="45">
        <f>AH32-AI32</f>
        <v>561200</v>
      </c>
      <c r="AK32" s="45">
        <f>AJ32</f>
        <v>561200</v>
      </c>
    </row>
    <row r="33" spans="2:37" ht="38.1" customHeight="1" x14ac:dyDescent="0.4">
      <c r="B33" s="1" t="s">
        <v>8</v>
      </c>
      <c r="C33" s="49">
        <f>C30-C32</f>
        <v>9500</v>
      </c>
      <c r="D33" s="49">
        <f t="shared" ref="D33:AE33" si="6">D30-D32</f>
        <v>9500</v>
      </c>
      <c r="E33" s="49">
        <f t="shared" si="6"/>
        <v>9500</v>
      </c>
      <c r="F33" s="49">
        <f t="shared" si="6"/>
        <v>9500</v>
      </c>
      <c r="G33" s="49">
        <f t="shared" si="6"/>
        <v>9000</v>
      </c>
      <c r="H33" s="49">
        <f t="shared" si="6"/>
        <v>8800</v>
      </c>
      <c r="I33" s="49">
        <f t="shared" si="6"/>
        <v>9500</v>
      </c>
      <c r="J33" s="49">
        <f t="shared" si="6"/>
        <v>9500</v>
      </c>
      <c r="K33" s="49">
        <f t="shared" si="6"/>
        <v>9500</v>
      </c>
      <c r="L33" s="49">
        <f t="shared" si="6"/>
        <v>9500</v>
      </c>
      <c r="M33" s="49">
        <f t="shared" si="6"/>
        <v>9500</v>
      </c>
      <c r="N33" s="49">
        <f t="shared" si="6"/>
        <v>9000</v>
      </c>
      <c r="O33" s="49">
        <f t="shared" si="6"/>
        <v>8800</v>
      </c>
      <c r="P33" s="49">
        <f t="shared" si="6"/>
        <v>8800</v>
      </c>
      <c r="Q33" s="49">
        <f t="shared" si="6"/>
        <v>9500</v>
      </c>
      <c r="R33" s="49">
        <f t="shared" si="6"/>
        <v>9500</v>
      </c>
      <c r="S33" s="49">
        <f t="shared" si="6"/>
        <v>9500</v>
      </c>
      <c r="T33" s="49">
        <f t="shared" si="6"/>
        <v>9400</v>
      </c>
      <c r="U33" s="49">
        <f t="shared" si="6"/>
        <v>8300</v>
      </c>
      <c r="V33" s="49">
        <f>V30-V32</f>
        <v>8100</v>
      </c>
      <c r="W33" s="49">
        <f t="shared" si="6"/>
        <v>9500</v>
      </c>
      <c r="X33" s="49">
        <f t="shared" si="6"/>
        <v>9500</v>
      </c>
      <c r="Y33" s="49">
        <f t="shared" si="6"/>
        <v>9500</v>
      </c>
      <c r="Z33" s="49">
        <f t="shared" si="6"/>
        <v>9500</v>
      </c>
      <c r="AA33" s="49">
        <f t="shared" si="6"/>
        <v>9500</v>
      </c>
      <c r="AB33" s="49">
        <f t="shared" si="6"/>
        <v>9000</v>
      </c>
      <c r="AC33" s="49">
        <f t="shared" si="6"/>
        <v>8800</v>
      </c>
      <c r="AD33" s="49">
        <f t="shared" si="6"/>
        <v>9500</v>
      </c>
      <c r="AE33" s="49">
        <f t="shared" si="6"/>
        <v>9500</v>
      </c>
      <c r="AF33" s="49">
        <f>AF30-AF32</f>
        <v>9500</v>
      </c>
      <c r="AG33" s="49">
        <f t="shared" ref="AG33" si="7">AG30-AG32</f>
        <v>9500</v>
      </c>
      <c r="AH33" s="49">
        <f>SUM(C33:AG33)</f>
        <v>287500</v>
      </c>
      <c r="AI33" s="45">
        <f>H33+O33+P33+V33+AC33</f>
        <v>43300</v>
      </c>
      <c r="AJ33" s="45"/>
      <c r="AK33" s="45">
        <f>AH33+AI32</f>
        <v>355000</v>
      </c>
    </row>
    <row r="34" spans="2:37" ht="38.1" customHeight="1" x14ac:dyDescent="0.4">
      <c r="B34" s="30" t="s">
        <v>9</v>
      </c>
      <c r="C34" s="58">
        <f t="shared" ref="C34:AF34" si="8">SUM(C19:C21)</f>
        <v>5400</v>
      </c>
      <c r="D34" s="58">
        <f t="shared" si="8"/>
        <v>5400</v>
      </c>
      <c r="E34" s="58">
        <f t="shared" si="8"/>
        <v>5400</v>
      </c>
      <c r="F34" s="58">
        <f t="shared" si="8"/>
        <v>5400</v>
      </c>
      <c r="G34" s="58">
        <f t="shared" si="8"/>
        <v>3500</v>
      </c>
      <c r="H34" s="58">
        <f t="shared" si="8"/>
        <v>3500</v>
      </c>
      <c r="I34" s="58">
        <f t="shared" si="8"/>
        <v>5400</v>
      </c>
      <c r="J34" s="58">
        <f t="shared" si="8"/>
        <v>5400</v>
      </c>
      <c r="K34" s="58">
        <f t="shared" si="8"/>
        <v>5400</v>
      </c>
      <c r="L34" s="58">
        <f t="shared" si="8"/>
        <v>5400</v>
      </c>
      <c r="M34" s="58">
        <f t="shared" si="8"/>
        <v>5400</v>
      </c>
      <c r="N34" s="58">
        <f t="shared" si="8"/>
        <v>3500</v>
      </c>
      <c r="O34" s="58">
        <f t="shared" si="8"/>
        <v>3500</v>
      </c>
      <c r="P34" s="58">
        <f t="shared" si="8"/>
        <v>3500</v>
      </c>
      <c r="Q34" s="58">
        <f t="shared" si="8"/>
        <v>5400</v>
      </c>
      <c r="R34" s="58">
        <f t="shared" si="8"/>
        <v>5400</v>
      </c>
      <c r="S34" s="58">
        <f t="shared" si="8"/>
        <v>5400</v>
      </c>
      <c r="T34" s="58">
        <f t="shared" si="8"/>
        <v>5300</v>
      </c>
      <c r="U34" s="58">
        <f t="shared" si="8"/>
        <v>2400</v>
      </c>
      <c r="V34" s="58">
        <f t="shared" si="8"/>
        <v>0</v>
      </c>
      <c r="W34" s="58">
        <f t="shared" si="8"/>
        <v>5400</v>
      </c>
      <c r="X34" s="58">
        <f t="shared" si="8"/>
        <v>5400</v>
      </c>
      <c r="Y34" s="58">
        <f t="shared" si="8"/>
        <v>5400</v>
      </c>
      <c r="Z34" s="58">
        <f t="shared" si="8"/>
        <v>5400</v>
      </c>
      <c r="AA34" s="58">
        <f t="shared" si="8"/>
        <v>5400</v>
      </c>
      <c r="AB34" s="58">
        <f t="shared" si="8"/>
        <v>3500</v>
      </c>
      <c r="AC34" s="58">
        <f t="shared" si="8"/>
        <v>3500</v>
      </c>
      <c r="AD34" s="58">
        <f t="shared" si="8"/>
        <v>5400</v>
      </c>
      <c r="AE34" s="58">
        <f t="shared" si="8"/>
        <v>5400</v>
      </c>
      <c r="AF34" s="58">
        <f t="shared" si="8"/>
        <v>5400</v>
      </c>
      <c r="AG34" s="58">
        <f>SUM(AG19:AG21)</f>
        <v>5400</v>
      </c>
      <c r="AH34" s="58">
        <f>SUM(C34:AG34)</f>
        <v>145600</v>
      </c>
      <c r="AI34" s="59">
        <f>H34+O34+P34+V34+AC34</f>
        <v>14000</v>
      </c>
      <c r="AJ34" s="59"/>
      <c r="AK34" s="59">
        <f>AH34</f>
        <v>145600</v>
      </c>
    </row>
    <row r="35" spans="2:37" s="34" customFormat="1" ht="32.25" customHeight="1" x14ac:dyDescent="0.4">
      <c r="B35" s="33" t="s">
        <v>62</v>
      </c>
      <c r="C35" s="45">
        <f>C32+C33</f>
        <v>32300</v>
      </c>
      <c r="D35" s="45">
        <f t="shared" ref="D35:AG35" si="9">D32+D33</f>
        <v>32300</v>
      </c>
      <c r="E35" s="45">
        <f t="shared" si="9"/>
        <v>32300</v>
      </c>
      <c r="F35" s="45">
        <f t="shared" si="9"/>
        <v>32300</v>
      </c>
      <c r="G35" s="45">
        <f t="shared" si="9"/>
        <v>24600</v>
      </c>
      <c r="H35" s="45">
        <f t="shared" si="9"/>
        <v>24200</v>
      </c>
      <c r="I35" s="45">
        <f t="shared" si="9"/>
        <v>32300</v>
      </c>
      <c r="J35" s="45">
        <f t="shared" si="9"/>
        <v>32300</v>
      </c>
      <c r="K35" s="45">
        <f t="shared" si="9"/>
        <v>32300</v>
      </c>
      <c r="L35" s="45">
        <f t="shared" si="9"/>
        <v>32300</v>
      </c>
      <c r="M35" s="45">
        <f t="shared" si="9"/>
        <v>32300</v>
      </c>
      <c r="N35" s="45">
        <f t="shared" si="9"/>
        <v>24600</v>
      </c>
      <c r="O35" s="45">
        <f t="shared" si="9"/>
        <v>24200</v>
      </c>
      <c r="P35" s="45">
        <f t="shared" si="9"/>
        <v>24200</v>
      </c>
      <c r="Q35" s="45">
        <f t="shared" si="9"/>
        <v>32300</v>
      </c>
      <c r="R35" s="45">
        <f t="shared" si="9"/>
        <v>32300</v>
      </c>
      <c r="S35" s="45">
        <f t="shared" si="9"/>
        <v>32300</v>
      </c>
      <c r="T35" s="45">
        <f t="shared" si="9"/>
        <v>31400</v>
      </c>
      <c r="U35" s="45">
        <f t="shared" si="9"/>
        <v>21900</v>
      </c>
      <c r="V35" s="45">
        <f t="shared" si="9"/>
        <v>14000</v>
      </c>
      <c r="W35" s="45">
        <f t="shared" si="9"/>
        <v>32300</v>
      </c>
      <c r="X35" s="45">
        <f t="shared" si="9"/>
        <v>32300</v>
      </c>
      <c r="Y35" s="45">
        <f>Y32+Y33</f>
        <v>32300</v>
      </c>
      <c r="Z35" s="45">
        <f t="shared" si="9"/>
        <v>32300</v>
      </c>
      <c r="AA35" s="45">
        <f t="shared" si="9"/>
        <v>32300</v>
      </c>
      <c r="AB35" s="45">
        <f t="shared" si="9"/>
        <v>24600</v>
      </c>
      <c r="AC35" s="45">
        <f t="shared" si="9"/>
        <v>24200</v>
      </c>
      <c r="AD35" s="45">
        <f t="shared" si="9"/>
        <v>32300</v>
      </c>
      <c r="AE35" s="45">
        <f t="shared" si="9"/>
        <v>32300</v>
      </c>
      <c r="AF35" s="45">
        <f>AF32+AF33</f>
        <v>32300</v>
      </c>
      <c r="AG35" s="45">
        <f t="shared" si="9"/>
        <v>32300</v>
      </c>
      <c r="AH35" s="45">
        <f>AH32+AH33</f>
        <v>916200</v>
      </c>
      <c r="AI35" s="45">
        <f>H35+O35+P35+V35+AC35</f>
        <v>110800</v>
      </c>
      <c r="AJ35" s="45"/>
      <c r="AK35" s="45">
        <f>AK33+AK32</f>
        <v>916200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2" spans="1:37" ht="50.1" customHeight="1" x14ac:dyDescent="0.4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68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104"/>
      <c r="C4" s="35">
        <v>43770</v>
      </c>
      <c r="D4" s="36">
        <f>C4+1</f>
        <v>43771</v>
      </c>
      <c r="E4" s="37">
        <f t="shared" ref="E4:AF4" si="0">D4+1</f>
        <v>43772</v>
      </c>
      <c r="F4" s="37">
        <f t="shared" si="0"/>
        <v>43773</v>
      </c>
      <c r="G4" s="35">
        <f t="shared" si="0"/>
        <v>43774</v>
      </c>
      <c r="H4" s="35">
        <f t="shared" si="0"/>
        <v>43775</v>
      </c>
      <c r="I4" s="35">
        <f t="shared" si="0"/>
        <v>43776</v>
      </c>
      <c r="J4" s="35">
        <f t="shared" si="0"/>
        <v>43777</v>
      </c>
      <c r="K4" s="36">
        <f t="shared" si="0"/>
        <v>43778</v>
      </c>
      <c r="L4" s="37">
        <f t="shared" si="0"/>
        <v>43779</v>
      </c>
      <c r="M4" s="35">
        <f t="shared" si="0"/>
        <v>43780</v>
      </c>
      <c r="N4" s="35">
        <f t="shared" si="0"/>
        <v>43781</v>
      </c>
      <c r="O4" s="35">
        <f t="shared" si="0"/>
        <v>43782</v>
      </c>
      <c r="P4" s="35">
        <f t="shared" si="0"/>
        <v>43783</v>
      </c>
      <c r="Q4" s="35">
        <f t="shared" si="0"/>
        <v>43784</v>
      </c>
      <c r="R4" s="36">
        <f t="shared" si="0"/>
        <v>43785</v>
      </c>
      <c r="S4" s="37">
        <f t="shared" si="0"/>
        <v>43786</v>
      </c>
      <c r="T4" s="35">
        <f t="shared" si="0"/>
        <v>43787</v>
      </c>
      <c r="U4" s="35">
        <f t="shared" si="0"/>
        <v>43788</v>
      </c>
      <c r="V4" s="35">
        <f t="shared" si="0"/>
        <v>43789</v>
      </c>
      <c r="W4" s="35">
        <f t="shared" si="0"/>
        <v>43790</v>
      </c>
      <c r="X4" s="35">
        <f t="shared" si="0"/>
        <v>43791</v>
      </c>
      <c r="Y4" s="37">
        <f t="shared" si="0"/>
        <v>43792</v>
      </c>
      <c r="Z4" s="37">
        <f t="shared" si="0"/>
        <v>43793</v>
      </c>
      <c r="AA4" s="35">
        <f t="shared" si="0"/>
        <v>43794</v>
      </c>
      <c r="AB4" s="35">
        <f t="shared" si="0"/>
        <v>43795</v>
      </c>
      <c r="AC4" s="35">
        <f t="shared" si="0"/>
        <v>43796</v>
      </c>
      <c r="AD4" s="35">
        <f t="shared" si="0"/>
        <v>43797</v>
      </c>
      <c r="AE4" s="35">
        <f t="shared" si="0"/>
        <v>43798</v>
      </c>
      <c r="AF4" s="36">
        <f t="shared" si="0"/>
        <v>43799</v>
      </c>
      <c r="AG4" s="65"/>
      <c r="AH4" s="100" t="s">
        <v>63</v>
      </c>
      <c r="AI4" s="66"/>
      <c r="AJ4" s="67"/>
      <c r="AK4" s="67"/>
    </row>
    <row r="5" spans="1:37" ht="38.1" customHeight="1" x14ac:dyDescent="0.4">
      <c r="B5" s="104"/>
      <c r="C5" s="10" t="s">
        <v>44</v>
      </c>
      <c r="D5" s="8" t="s">
        <v>45</v>
      </c>
      <c r="E5" s="9" t="s">
        <v>46</v>
      </c>
      <c r="F5" s="9" t="s">
        <v>47</v>
      </c>
      <c r="G5" s="10" t="s">
        <v>41</v>
      </c>
      <c r="H5" s="10" t="s">
        <v>42</v>
      </c>
      <c r="I5" s="10" t="s">
        <v>43</v>
      </c>
      <c r="J5" s="10" t="s">
        <v>44</v>
      </c>
      <c r="K5" s="8" t="s">
        <v>45</v>
      </c>
      <c r="L5" s="9" t="s">
        <v>46</v>
      </c>
      <c r="M5" s="10" t="s">
        <v>47</v>
      </c>
      <c r="N5" s="10" t="s">
        <v>41</v>
      </c>
      <c r="O5" s="10" t="s">
        <v>42</v>
      </c>
      <c r="P5" s="10" t="s">
        <v>43</v>
      </c>
      <c r="Q5" s="10" t="s">
        <v>44</v>
      </c>
      <c r="R5" s="8" t="s">
        <v>45</v>
      </c>
      <c r="S5" s="9" t="s">
        <v>46</v>
      </c>
      <c r="T5" s="10" t="s">
        <v>47</v>
      </c>
      <c r="U5" s="10" t="s">
        <v>41</v>
      </c>
      <c r="V5" s="10" t="s">
        <v>42</v>
      </c>
      <c r="W5" s="10" t="s">
        <v>43</v>
      </c>
      <c r="X5" s="10" t="s">
        <v>44</v>
      </c>
      <c r="Y5" s="9" t="s">
        <v>45</v>
      </c>
      <c r="Z5" s="9" t="s">
        <v>46</v>
      </c>
      <c r="AA5" s="10" t="s">
        <v>47</v>
      </c>
      <c r="AB5" s="10" t="s">
        <v>41</v>
      </c>
      <c r="AC5" s="10" t="s">
        <v>42</v>
      </c>
      <c r="AD5" s="10" t="s">
        <v>43</v>
      </c>
      <c r="AE5" s="10" t="s">
        <v>44</v>
      </c>
      <c r="AF5" s="8" t="s">
        <v>45</v>
      </c>
      <c r="AG5" s="68"/>
      <c r="AH5" s="101"/>
      <c r="AI5" s="66"/>
      <c r="AJ5" s="67"/>
      <c r="AK5" s="67"/>
    </row>
    <row r="6" spans="1:37" ht="38.1" customHeight="1" x14ac:dyDescent="0.4">
      <c r="B6" s="69" t="s">
        <v>10</v>
      </c>
      <c r="C6" s="4">
        <v>900</v>
      </c>
      <c r="D6" s="2">
        <v>900</v>
      </c>
      <c r="E6" s="3">
        <v>900</v>
      </c>
      <c r="F6" s="3">
        <v>900</v>
      </c>
      <c r="G6" s="4">
        <v>900</v>
      </c>
      <c r="H6" s="4">
        <v>900</v>
      </c>
      <c r="I6" s="4">
        <v>900</v>
      </c>
      <c r="J6" s="4">
        <v>900</v>
      </c>
      <c r="K6" s="2">
        <v>900</v>
      </c>
      <c r="L6" s="3">
        <v>900</v>
      </c>
      <c r="M6" s="4">
        <v>900</v>
      </c>
      <c r="N6" s="4">
        <v>900</v>
      </c>
      <c r="O6" s="4">
        <v>900</v>
      </c>
      <c r="P6" s="4">
        <v>900</v>
      </c>
      <c r="Q6" s="4">
        <v>900</v>
      </c>
      <c r="R6" s="2">
        <v>900</v>
      </c>
      <c r="S6" s="3">
        <v>900</v>
      </c>
      <c r="T6" s="4">
        <v>900</v>
      </c>
      <c r="U6" s="4">
        <v>900</v>
      </c>
      <c r="V6" s="4">
        <v>900</v>
      </c>
      <c r="W6" s="4">
        <v>900</v>
      </c>
      <c r="X6" s="4">
        <v>900</v>
      </c>
      <c r="Y6" s="3">
        <v>900</v>
      </c>
      <c r="Z6" s="3">
        <v>900</v>
      </c>
      <c r="AA6" s="4">
        <v>900</v>
      </c>
      <c r="AB6" s="4">
        <v>900</v>
      </c>
      <c r="AC6" s="4">
        <v>900</v>
      </c>
      <c r="AD6" s="4">
        <v>900</v>
      </c>
      <c r="AE6" s="4">
        <v>900</v>
      </c>
      <c r="AF6" s="2">
        <v>900</v>
      </c>
      <c r="AG6" s="49"/>
      <c r="AH6" s="49">
        <f>SUM(C6:AG6)</f>
        <v>27000</v>
      </c>
      <c r="AI6" s="70"/>
      <c r="AJ6" s="71"/>
      <c r="AK6" s="71"/>
    </row>
    <row r="7" spans="1:37" ht="38.1" customHeight="1" x14ac:dyDescent="0.4">
      <c r="B7" s="69" t="s">
        <v>11</v>
      </c>
      <c r="C7" s="4">
        <v>900</v>
      </c>
      <c r="D7" s="2">
        <v>900</v>
      </c>
      <c r="E7" s="3">
        <v>900</v>
      </c>
      <c r="F7" s="3">
        <v>900</v>
      </c>
      <c r="G7" s="4">
        <v>900</v>
      </c>
      <c r="H7" s="4">
        <v>900</v>
      </c>
      <c r="I7" s="4">
        <v>900</v>
      </c>
      <c r="J7" s="4">
        <v>900</v>
      </c>
      <c r="K7" s="2">
        <v>900</v>
      </c>
      <c r="L7" s="3">
        <v>900</v>
      </c>
      <c r="M7" s="4">
        <v>900</v>
      </c>
      <c r="N7" s="4">
        <v>900</v>
      </c>
      <c r="O7" s="4">
        <v>900</v>
      </c>
      <c r="P7" s="4">
        <v>900</v>
      </c>
      <c r="Q7" s="4">
        <v>900</v>
      </c>
      <c r="R7" s="2">
        <v>900</v>
      </c>
      <c r="S7" s="3">
        <v>900</v>
      </c>
      <c r="T7" s="4">
        <v>900</v>
      </c>
      <c r="U7" s="4">
        <v>900</v>
      </c>
      <c r="V7" s="4">
        <v>900</v>
      </c>
      <c r="W7" s="4">
        <v>900</v>
      </c>
      <c r="X7" s="4">
        <v>900</v>
      </c>
      <c r="Y7" s="3">
        <v>900</v>
      </c>
      <c r="Z7" s="3">
        <v>900</v>
      </c>
      <c r="AA7" s="4">
        <v>900</v>
      </c>
      <c r="AB7" s="4">
        <v>900</v>
      </c>
      <c r="AC7" s="4">
        <v>900</v>
      </c>
      <c r="AD7" s="4">
        <v>900</v>
      </c>
      <c r="AE7" s="4">
        <v>900</v>
      </c>
      <c r="AF7" s="2">
        <v>900</v>
      </c>
      <c r="AG7" s="49"/>
      <c r="AH7" s="49">
        <f>SUM(C7:AG7)</f>
        <v>27000</v>
      </c>
      <c r="AI7" s="70"/>
      <c r="AJ7" s="71"/>
      <c r="AK7" s="71"/>
    </row>
    <row r="8" spans="1:37" ht="38.1" customHeight="1" x14ac:dyDescent="0.4">
      <c r="B8" s="69" t="s">
        <v>12</v>
      </c>
      <c r="C8" s="4">
        <v>900</v>
      </c>
      <c r="D8" s="2">
        <v>900</v>
      </c>
      <c r="E8" s="3">
        <v>900</v>
      </c>
      <c r="F8" s="3">
        <v>900</v>
      </c>
      <c r="G8" s="4">
        <v>900</v>
      </c>
      <c r="H8" s="4">
        <v>900</v>
      </c>
      <c r="I8" s="4">
        <v>900</v>
      </c>
      <c r="J8" s="4">
        <v>900</v>
      </c>
      <c r="K8" s="2">
        <v>900</v>
      </c>
      <c r="L8" s="3">
        <v>900</v>
      </c>
      <c r="M8" s="4">
        <v>900</v>
      </c>
      <c r="N8" s="4">
        <v>900</v>
      </c>
      <c r="O8" s="4">
        <v>900</v>
      </c>
      <c r="P8" s="4">
        <v>900</v>
      </c>
      <c r="Q8" s="4">
        <v>900</v>
      </c>
      <c r="R8" s="2">
        <v>900</v>
      </c>
      <c r="S8" s="3">
        <v>900</v>
      </c>
      <c r="T8" s="4">
        <v>900</v>
      </c>
      <c r="U8" s="4">
        <v>900</v>
      </c>
      <c r="V8" s="4">
        <v>900</v>
      </c>
      <c r="W8" s="4">
        <v>900</v>
      </c>
      <c r="X8" s="4">
        <v>900</v>
      </c>
      <c r="Y8" s="3">
        <v>900</v>
      </c>
      <c r="Z8" s="3">
        <v>900</v>
      </c>
      <c r="AA8" s="4">
        <v>900</v>
      </c>
      <c r="AB8" s="4">
        <v>900</v>
      </c>
      <c r="AC8" s="4">
        <v>900</v>
      </c>
      <c r="AD8" s="4">
        <v>900</v>
      </c>
      <c r="AE8" s="4">
        <v>900</v>
      </c>
      <c r="AF8" s="2">
        <v>900</v>
      </c>
      <c r="AG8" s="49"/>
      <c r="AH8" s="49">
        <f t="shared" ref="AH8:AH29" si="1">SUM(C8:AG8)</f>
        <v>27000</v>
      </c>
      <c r="AI8" s="70"/>
      <c r="AJ8" s="71"/>
      <c r="AK8" s="71"/>
    </row>
    <row r="9" spans="1:37" ht="38.1" customHeight="1" x14ac:dyDescent="0.4">
      <c r="B9" s="69" t="s">
        <v>13</v>
      </c>
      <c r="C9" s="4">
        <v>900</v>
      </c>
      <c r="D9" s="2">
        <v>900</v>
      </c>
      <c r="E9" s="3">
        <v>900</v>
      </c>
      <c r="F9" s="3">
        <v>900</v>
      </c>
      <c r="G9" s="4">
        <v>900</v>
      </c>
      <c r="H9" s="4">
        <v>900</v>
      </c>
      <c r="I9" s="4">
        <v>900</v>
      </c>
      <c r="J9" s="4">
        <v>900</v>
      </c>
      <c r="K9" s="2">
        <v>900</v>
      </c>
      <c r="L9" s="3">
        <v>900</v>
      </c>
      <c r="M9" s="4">
        <v>900</v>
      </c>
      <c r="N9" s="4">
        <v>900</v>
      </c>
      <c r="O9" s="4">
        <v>900</v>
      </c>
      <c r="P9" s="4">
        <v>900</v>
      </c>
      <c r="Q9" s="4">
        <v>900</v>
      </c>
      <c r="R9" s="2">
        <v>900</v>
      </c>
      <c r="S9" s="3">
        <v>900</v>
      </c>
      <c r="T9" s="4">
        <v>900</v>
      </c>
      <c r="U9" s="4">
        <v>900</v>
      </c>
      <c r="V9" s="4">
        <v>900</v>
      </c>
      <c r="W9" s="4">
        <v>900</v>
      </c>
      <c r="X9" s="4">
        <v>900</v>
      </c>
      <c r="Y9" s="3">
        <v>900</v>
      </c>
      <c r="Z9" s="3">
        <v>900</v>
      </c>
      <c r="AA9" s="4">
        <v>900</v>
      </c>
      <c r="AB9" s="4">
        <v>900</v>
      </c>
      <c r="AC9" s="4">
        <v>900</v>
      </c>
      <c r="AD9" s="4">
        <v>900</v>
      </c>
      <c r="AE9" s="4">
        <v>900</v>
      </c>
      <c r="AF9" s="2">
        <v>900</v>
      </c>
      <c r="AG9" s="49"/>
      <c r="AH9" s="49">
        <f t="shared" si="1"/>
        <v>27000</v>
      </c>
      <c r="AI9" s="70"/>
      <c r="AJ9" s="71"/>
      <c r="AK9" s="71"/>
    </row>
    <row r="10" spans="1:37" ht="38.1" customHeight="1" x14ac:dyDescent="0.4">
      <c r="B10" s="69" t="s">
        <v>14</v>
      </c>
      <c r="C10" s="4">
        <v>900</v>
      </c>
      <c r="D10" s="2">
        <v>900</v>
      </c>
      <c r="E10" s="3">
        <v>900</v>
      </c>
      <c r="F10" s="3">
        <v>900</v>
      </c>
      <c r="G10" s="4">
        <v>900</v>
      </c>
      <c r="H10" s="4">
        <v>900</v>
      </c>
      <c r="I10" s="4">
        <v>900</v>
      </c>
      <c r="J10" s="4">
        <v>900</v>
      </c>
      <c r="K10" s="2">
        <v>900</v>
      </c>
      <c r="L10" s="3">
        <v>900</v>
      </c>
      <c r="M10" s="4">
        <v>900</v>
      </c>
      <c r="N10" s="4">
        <v>900</v>
      </c>
      <c r="O10" s="4">
        <v>900</v>
      </c>
      <c r="P10" s="4">
        <v>900</v>
      </c>
      <c r="Q10" s="4">
        <v>900</v>
      </c>
      <c r="R10" s="2">
        <v>900</v>
      </c>
      <c r="S10" s="3">
        <v>900</v>
      </c>
      <c r="T10" s="4">
        <v>900</v>
      </c>
      <c r="U10" s="4">
        <v>900</v>
      </c>
      <c r="V10" s="4">
        <v>900</v>
      </c>
      <c r="W10" s="4">
        <v>900</v>
      </c>
      <c r="X10" s="4">
        <v>900</v>
      </c>
      <c r="Y10" s="3">
        <v>900</v>
      </c>
      <c r="Z10" s="3">
        <v>900</v>
      </c>
      <c r="AA10" s="4">
        <v>900</v>
      </c>
      <c r="AB10" s="4">
        <v>900</v>
      </c>
      <c r="AC10" s="4">
        <v>900</v>
      </c>
      <c r="AD10" s="4">
        <v>900</v>
      </c>
      <c r="AE10" s="4">
        <v>900</v>
      </c>
      <c r="AF10" s="2">
        <v>900</v>
      </c>
      <c r="AG10" s="49"/>
      <c r="AH10" s="49">
        <f t="shared" si="1"/>
        <v>27000</v>
      </c>
      <c r="AI10" s="70"/>
      <c r="AJ10" s="71"/>
      <c r="AK10" s="71"/>
    </row>
    <row r="11" spans="1:37" ht="38.1" customHeight="1" x14ac:dyDescent="0.4">
      <c r="B11" s="69" t="s">
        <v>15</v>
      </c>
      <c r="C11" s="4">
        <v>1000</v>
      </c>
      <c r="D11" s="2">
        <v>1000</v>
      </c>
      <c r="E11" s="3">
        <v>900</v>
      </c>
      <c r="F11" s="3">
        <v>900</v>
      </c>
      <c r="G11" s="4">
        <v>1000</v>
      </c>
      <c r="H11" s="4">
        <v>1000</v>
      </c>
      <c r="I11" s="4">
        <v>1000</v>
      </c>
      <c r="J11" s="4">
        <v>1000</v>
      </c>
      <c r="K11" s="2">
        <v>1000</v>
      </c>
      <c r="L11" s="3">
        <v>900</v>
      </c>
      <c r="M11" s="4">
        <v>1000</v>
      </c>
      <c r="N11" s="4">
        <v>1000</v>
      </c>
      <c r="O11" s="4">
        <v>1000</v>
      </c>
      <c r="P11" s="4">
        <v>1000</v>
      </c>
      <c r="Q11" s="4">
        <v>1000</v>
      </c>
      <c r="R11" s="2">
        <v>1000</v>
      </c>
      <c r="S11" s="3">
        <v>900</v>
      </c>
      <c r="T11" s="4">
        <v>1000</v>
      </c>
      <c r="U11" s="4">
        <v>1000</v>
      </c>
      <c r="V11" s="4">
        <v>1000</v>
      </c>
      <c r="W11" s="4">
        <v>1000</v>
      </c>
      <c r="X11" s="4">
        <v>1000</v>
      </c>
      <c r="Y11" s="3">
        <v>900</v>
      </c>
      <c r="Z11" s="3">
        <v>900</v>
      </c>
      <c r="AA11" s="4">
        <v>1000</v>
      </c>
      <c r="AB11" s="4">
        <v>1000</v>
      </c>
      <c r="AC11" s="4">
        <v>1000</v>
      </c>
      <c r="AD11" s="4">
        <v>1000</v>
      </c>
      <c r="AE11" s="4">
        <v>1000</v>
      </c>
      <c r="AF11" s="2">
        <v>1000</v>
      </c>
      <c r="AG11" s="49"/>
      <c r="AH11" s="49">
        <f t="shared" si="1"/>
        <v>29400</v>
      </c>
      <c r="AI11" s="70"/>
      <c r="AJ11" s="71"/>
      <c r="AK11" s="71"/>
    </row>
    <row r="12" spans="1:37" ht="38.1" customHeight="1" x14ac:dyDescent="0.4">
      <c r="B12" s="69" t="s">
        <v>16</v>
      </c>
      <c r="C12" s="4">
        <v>1200</v>
      </c>
      <c r="D12" s="2">
        <v>1100</v>
      </c>
      <c r="E12" s="3">
        <v>1000</v>
      </c>
      <c r="F12" s="3">
        <v>1000</v>
      </c>
      <c r="G12" s="4">
        <v>1200</v>
      </c>
      <c r="H12" s="4">
        <v>1200</v>
      </c>
      <c r="I12" s="4">
        <v>1200</v>
      </c>
      <c r="J12" s="4">
        <v>1200</v>
      </c>
      <c r="K12" s="2">
        <v>1100</v>
      </c>
      <c r="L12" s="3">
        <v>1000</v>
      </c>
      <c r="M12" s="4">
        <v>1200</v>
      </c>
      <c r="N12" s="4">
        <v>1200</v>
      </c>
      <c r="O12" s="4">
        <v>1200</v>
      </c>
      <c r="P12" s="4">
        <v>1200</v>
      </c>
      <c r="Q12" s="4">
        <v>1200</v>
      </c>
      <c r="R12" s="2">
        <v>1100</v>
      </c>
      <c r="S12" s="3">
        <v>1000</v>
      </c>
      <c r="T12" s="4">
        <v>1200</v>
      </c>
      <c r="U12" s="4">
        <v>1200</v>
      </c>
      <c r="V12" s="4">
        <v>1200</v>
      </c>
      <c r="W12" s="4">
        <v>1200</v>
      </c>
      <c r="X12" s="4">
        <v>1200</v>
      </c>
      <c r="Y12" s="3">
        <v>1000</v>
      </c>
      <c r="Z12" s="3">
        <v>1000</v>
      </c>
      <c r="AA12" s="4">
        <v>1200</v>
      </c>
      <c r="AB12" s="4">
        <v>1200</v>
      </c>
      <c r="AC12" s="4">
        <v>1200</v>
      </c>
      <c r="AD12" s="4">
        <v>1200</v>
      </c>
      <c r="AE12" s="4">
        <v>1200</v>
      </c>
      <c r="AF12" s="2">
        <v>1100</v>
      </c>
      <c r="AG12" s="49"/>
      <c r="AH12" s="49">
        <f t="shared" si="1"/>
        <v>34400</v>
      </c>
      <c r="AI12" s="70"/>
      <c r="AJ12" s="71"/>
      <c r="AK12" s="71"/>
    </row>
    <row r="13" spans="1:37" ht="38.1" customHeight="1" x14ac:dyDescent="0.4">
      <c r="B13" s="69" t="s">
        <v>17</v>
      </c>
      <c r="C13" s="4">
        <v>1600</v>
      </c>
      <c r="D13" s="2">
        <v>1200</v>
      </c>
      <c r="E13" s="3">
        <v>1200</v>
      </c>
      <c r="F13" s="3">
        <v>1200</v>
      </c>
      <c r="G13" s="4">
        <v>1600</v>
      </c>
      <c r="H13" s="4">
        <v>1600</v>
      </c>
      <c r="I13" s="4">
        <v>1600</v>
      </c>
      <c r="J13" s="4">
        <v>1600</v>
      </c>
      <c r="K13" s="2">
        <v>1200</v>
      </c>
      <c r="L13" s="3">
        <v>1200</v>
      </c>
      <c r="M13" s="4">
        <v>1600</v>
      </c>
      <c r="N13" s="4">
        <v>1600</v>
      </c>
      <c r="O13" s="4">
        <v>1600</v>
      </c>
      <c r="P13" s="4">
        <v>1600</v>
      </c>
      <c r="Q13" s="4">
        <v>1600</v>
      </c>
      <c r="R13" s="2">
        <v>1200</v>
      </c>
      <c r="S13" s="3">
        <v>1200</v>
      </c>
      <c r="T13" s="4">
        <v>1600</v>
      </c>
      <c r="U13" s="4">
        <v>1600</v>
      </c>
      <c r="V13" s="4">
        <v>1600</v>
      </c>
      <c r="W13" s="4">
        <v>1600</v>
      </c>
      <c r="X13" s="4">
        <v>1600</v>
      </c>
      <c r="Y13" s="3">
        <v>1200</v>
      </c>
      <c r="Z13" s="3">
        <v>1200</v>
      </c>
      <c r="AA13" s="4">
        <v>1600</v>
      </c>
      <c r="AB13" s="4">
        <v>1600</v>
      </c>
      <c r="AC13" s="4">
        <v>1600</v>
      </c>
      <c r="AD13" s="4">
        <v>1600</v>
      </c>
      <c r="AE13" s="4">
        <v>1600</v>
      </c>
      <c r="AF13" s="2">
        <v>1200</v>
      </c>
      <c r="AG13" s="49"/>
      <c r="AH13" s="49">
        <f t="shared" si="1"/>
        <v>44000</v>
      </c>
      <c r="AI13" s="70"/>
      <c r="AJ13" s="71"/>
      <c r="AK13" s="71"/>
    </row>
    <row r="14" spans="1:37" ht="38.1" customHeight="1" x14ac:dyDescent="0.4">
      <c r="B14" s="69" t="s">
        <v>18</v>
      </c>
      <c r="C14" s="4">
        <v>1800</v>
      </c>
      <c r="D14" s="2">
        <v>1200</v>
      </c>
      <c r="E14" s="3">
        <v>1200</v>
      </c>
      <c r="F14" s="3">
        <v>1200</v>
      </c>
      <c r="G14" s="4">
        <v>1800</v>
      </c>
      <c r="H14" s="4">
        <v>1800</v>
      </c>
      <c r="I14" s="4">
        <v>1800</v>
      </c>
      <c r="J14" s="4">
        <v>1800</v>
      </c>
      <c r="K14" s="2">
        <v>1200</v>
      </c>
      <c r="L14" s="3">
        <v>1200</v>
      </c>
      <c r="M14" s="4">
        <v>1800</v>
      </c>
      <c r="N14" s="4">
        <v>1800</v>
      </c>
      <c r="O14" s="4">
        <v>1800</v>
      </c>
      <c r="P14" s="4">
        <v>1800</v>
      </c>
      <c r="Q14" s="4">
        <v>1800</v>
      </c>
      <c r="R14" s="2">
        <v>1200</v>
      </c>
      <c r="S14" s="3">
        <v>1200</v>
      </c>
      <c r="T14" s="4">
        <v>1800</v>
      </c>
      <c r="U14" s="4">
        <v>1800</v>
      </c>
      <c r="V14" s="4">
        <v>1800</v>
      </c>
      <c r="W14" s="4">
        <v>1800</v>
      </c>
      <c r="X14" s="4">
        <v>1800</v>
      </c>
      <c r="Y14" s="3">
        <v>1200</v>
      </c>
      <c r="Z14" s="3">
        <v>1200</v>
      </c>
      <c r="AA14" s="4">
        <v>1800</v>
      </c>
      <c r="AB14" s="4">
        <v>1800</v>
      </c>
      <c r="AC14" s="4">
        <v>1800</v>
      </c>
      <c r="AD14" s="4">
        <v>1800</v>
      </c>
      <c r="AE14" s="4">
        <v>1800</v>
      </c>
      <c r="AF14" s="2">
        <v>1200</v>
      </c>
      <c r="AG14" s="49"/>
      <c r="AH14" s="49">
        <f t="shared" si="1"/>
        <v>48000</v>
      </c>
      <c r="AI14" s="70"/>
      <c r="AJ14" s="71"/>
      <c r="AK14" s="71"/>
    </row>
    <row r="15" spans="1:37" ht="38.1" customHeight="1" x14ac:dyDescent="0.4">
      <c r="B15" s="69" t="s">
        <v>19</v>
      </c>
      <c r="C15" s="4">
        <v>1900</v>
      </c>
      <c r="D15" s="2">
        <v>1200</v>
      </c>
      <c r="E15" s="3">
        <v>1200</v>
      </c>
      <c r="F15" s="3">
        <v>1200</v>
      </c>
      <c r="G15" s="4">
        <v>1900</v>
      </c>
      <c r="H15" s="4">
        <v>1900</v>
      </c>
      <c r="I15" s="4">
        <v>1900</v>
      </c>
      <c r="J15" s="4">
        <v>1900</v>
      </c>
      <c r="K15" s="2">
        <v>1200</v>
      </c>
      <c r="L15" s="3">
        <v>1200</v>
      </c>
      <c r="M15" s="4">
        <v>1900</v>
      </c>
      <c r="N15" s="4">
        <v>1900</v>
      </c>
      <c r="O15" s="4">
        <v>1900</v>
      </c>
      <c r="P15" s="4">
        <v>1900</v>
      </c>
      <c r="Q15" s="4">
        <v>1900</v>
      </c>
      <c r="R15" s="2">
        <v>1200</v>
      </c>
      <c r="S15" s="3">
        <v>1200</v>
      </c>
      <c r="T15" s="4">
        <v>1900</v>
      </c>
      <c r="U15" s="4">
        <v>1900</v>
      </c>
      <c r="V15" s="4">
        <v>1900</v>
      </c>
      <c r="W15" s="4">
        <v>1900</v>
      </c>
      <c r="X15" s="4">
        <v>1900</v>
      </c>
      <c r="Y15" s="3">
        <v>1200</v>
      </c>
      <c r="Z15" s="3">
        <v>1200</v>
      </c>
      <c r="AA15" s="4">
        <v>1900</v>
      </c>
      <c r="AB15" s="4">
        <v>1900</v>
      </c>
      <c r="AC15" s="4">
        <v>1900</v>
      </c>
      <c r="AD15" s="4">
        <v>1900</v>
      </c>
      <c r="AE15" s="4">
        <v>1900</v>
      </c>
      <c r="AF15" s="2">
        <v>1200</v>
      </c>
      <c r="AG15" s="49"/>
      <c r="AH15" s="49">
        <f t="shared" si="1"/>
        <v>50000</v>
      </c>
      <c r="AI15" s="70"/>
      <c r="AJ15" s="71"/>
      <c r="AK15" s="71"/>
    </row>
    <row r="16" spans="1:37" ht="38.1" customHeight="1" x14ac:dyDescent="0.4">
      <c r="B16" s="69" t="s">
        <v>20</v>
      </c>
      <c r="C16" s="4">
        <v>1900</v>
      </c>
      <c r="D16" s="2">
        <v>1200</v>
      </c>
      <c r="E16" s="3">
        <v>1200</v>
      </c>
      <c r="F16" s="3">
        <v>1200</v>
      </c>
      <c r="G16" s="4">
        <v>1900</v>
      </c>
      <c r="H16" s="4">
        <v>1900</v>
      </c>
      <c r="I16" s="4">
        <v>1900</v>
      </c>
      <c r="J16" s="4">
        <v>1900</v>
      </c>
      <c r="K16" s="2">
        <v>1200</v>
      </c>
      <c r="L16" s="3">
        <v>1200</v>
      </c>
      <c r="M16" s="4">
        <v>1900</v>
      </c>
      <c r="N16" s="4">
        <v>1900</v>
      </c>
      <c r="O16" s="4">
        <v>1900</v>
      </c>
      <c r="P16" s="4">
        <v>1900</v>
      </c>
      <c r="Q16" s="4">
        <v>1900</v>
      </c>
      <c r="R16" s="2">
        <v>1200</v>
      </c>
      <c r="S16" s="3">
        <v>1200</v>
      </c>
      <c r="T16" s="4">
        <v>1900</v>
      </c>
      <c r="U16" s="4">
        <v>1900</v>
      </c>
      <c r="V16" s="4">
        <v>1900</v>
      </c>
      <c r="W16" s="4">
        <v>1900</v>
      </c>
      <c r="X16" s="4">
        <v>1900</v>
      </c>
      <c r="Y16" s="3">
        <v>1200</v>
      </c>
      <c r="Z16" s="3">
        <v>1200</v>
      </c>
      <c r="AA16" s="4">
        <v>1900</v>
      </c>
      <c r="AB16" s="4">
        <v>1900</v>
      </c>
      <c r="AC16" s="4">
        <v>1900</v>
      </c>
      <c r="AD16" s="4">
        <v>1900</v>
      </c>
      <c r="AE16" s="4">
        <v>1900</v>
      </c>
      <c r="AF16" s="2">
        <v>1200</v>
      </c>
      <c r="AG16" s="49"/>
      <c r="AH16" s="49">
        <f t="shared" si="1"/>
        <v>50000</v>
      </c>
      <c r="AI16" s="70"/>
      <c r="AJ16" s="71"/>
      <c r="AK16" s="71"/>
    </row>
    <row r="17" spans="2:37" ht="38.1" customHeight="1" x14ac:dyDescent="0.4">
      <c r="B17" s="69" t="s">
        <v>21</v>
      </c>
      <c r="C17" s="4">
        <v>1800</v>
      </c>
      <c r="D17" s="2">
        <v>1200</v>
      </c>
      <c r="E17" s="3">
        <v>1100</v>
      </c>
      <c r="F17" s="3">
        <v>1100</v>
      </c>
      <c r="G17" s="4">
        <v>1800</v>
      </c>
      <c r="H17" s="4">
        <v>1800</v>
      </c>
      <c r="I17" s="4">
        <v>1800</v>
      </c>
      <c r="J17" s="4">
        <v>1800</v>
      </c>
      <c r="K17" s="2">
        <v>1200</v>
      </c>
      <c r="L17" s="3">
        <v>1100</v>
      </c>
      <c r="M17" s="4">
        <v>1800</v>
      </c>
      <c r="N17" s="4">
        <v>1800</v>
      </c>
      <c r="O17" s="4">
        <v>1800</v>
      </c>
      <c r="P17" s="4">
        <v>1800</v>
      </c>
      <c r="Q17" s="4">
        <v>1800</v>
      </c>
      <c r="R17" s="2">
        <v>1200</v>
      </c>
      <c r="S17" s="3">
        <v>1100</v>
      </c>
      <c r="T17" s="4">
        <v>1800</v>
      </c>
      <c r="U17" s="4">
        <v>1800</v>
      </c>
      <c r="V17" s="4">
        <v>1800</v>
      </c>
      <c r="W17" s="4">
        <v>1800</v>
      </c>
      <c r="X17" s="4">
        <v>1800</v>
      </c>
      <c r="Y17" s="3">
        <v>1100</v>
      </c>
      <c r="Z17" s="3">
        <v>1100</v>
      </c>
      <c r="AA17" s="4">
        <v>1800</v>
      </c>
      <c r="AB17" s="4">
        <v>1800</v>
      </c>
      <c r="AC17" s="4">
        <v>1800</v>
      </c>
      <c r="AD17" s="4">
        <v>1800</v>
      </c>
      <c r="AE17" s="4">
        <v>1800</v>
      </c>
      <c r="AF17" s="2">
        <v>1200</v>
      </c>
      <c r="AG17" s="49"/>
      <c r="AH17" s="49">
        <f t="shared" si="1"/>
        <v>47400</v>
      </c>
      <c r="AI17" s="70"/>
      <c r="AJ17" s="71"/>
      <c r="AK17" s="71"/>
    </row>
    <row r="18" spans="2:37" ht="38.1" customHeight="1" x14ac:dyDescent="0.4">
      <c r="B18" s="69" t="s">
        <v>22</v>
      </c>
      <c r="C18" s="4">
        <v>1800</v>
      </c>
      <c r="D18" s="2">
        <v>1200</v>
      </c>
      <c r="E18" s="3">
        <v>1100</v>
      </c>
      <c r="F18" s="3">
        <v>1100</v>
      </c>
      <c r="G18" s="4">
        <v>1800</v>
      </c>
      <c r="H18" s="4">
        <v>1800</v>
      </c>
      <c r="I18" s="4">
        <v>1800</v>
      </c>
      <c r="J18" s="4">
        <v>1800</v>
      </c>
      <c r="K18" s="2">
        <v>1200</v>
      </c>
      <c r="L18" s="3">
        <v>1100</v>
      </c>
      <c r="M18" s="4">
        <v>1800</v>
      </c>
      <c r="N18" s="4">
        <v>1800</v>
      </c>
      <c r="O18" s="4">
        <v>1800</v>
      </c>
      <c r="P18" s="4">
        <v>1800</v>
      </c>
      <c r="Q18" s="4">
        <v>1800</v>
      </c>
      <c r="R18" s="2">
        <v>1200</v>
      </c>
      <c r="S18" s="3">
        <v>1100</v>
      </c>
      <c r="T18" s="4">
        <v>1800</v>
      </c>
      <c r="U18" s="4">
        <v>1800</v>
      </c>
      <c r="V18" s="4">
        <v>1800</v>
      </c>
      <c r="W18" s="4">
        <v>1800</v>
      </c>
      <c r="X18" s="4">
        <v>1800</v>
      </c>
      <c r="Y18" s="3">
        <v>1100</v>
      </c>
      <c r="Z18" s="3">
        <v>1100</v>
      </c>
      <c r="AA18" s="4">
        <v>1800</v>
      </c>
      <c r="AB18" s="4">
        <v>1800</v>
      </c>
      <c r="AC18" s="4">
        <v>1800</v>
      </c>
      <c r="AD18" s="4">
        <v>1800</v>
      </c>
      <c r="AE18" s="4">
        <v>1800</v>
      </c>
      <c r="AF18" s="2">
        <v>1200</v>
      </c>
      <c r="AG18" s="49"/>
      <c r="AH18" s="49">
        <f t="shared" si="1"/>
        <v>47400</v>
      </c>
      <c r="AI18" s="70"/>
      <c r="AJ18" s="71"/>
      <c r="AK18" s="71"/>
    </row>
    <row r="19" spans="2:37" ht="38.1" customHeight="1" x14ac:dyDescent="0.4">
      <c r="B19" s="69" t="s">
        <v>23</v>
      </c>
      <c r="C19" s="4">
        <v>1800</v>
      </c>
      <c r="D19" s="2">
        <v>1200</v>
      </c>
      <c r="E19" s="3">
        <v>1100</v>
      </c>
      <c r="F19" s="3">
        <v>1100</v>
      </c>
      <c r="G19" s="4">
        <v>1800</v>
      </c>
      <c r="H19" s="4">
        <v>1800</v>
      </c>
      <c r="I19" s="4">
        <v>1800</v>
      </c>
      <c r="J19" s="4">
        <v>1800</v>
      </c>
      <c r="K19" s="2">
        <v>1200</v>
      </c>
      <c r="L19" s="3">
        <v>1100</v>
      </c>
      <c r="M19" s="4">
        <v>1800</v>
      </c>
      <c r="N19" s="4">
        <v>1800</v>
      </c>
      <c r="O19" s="4">
        <v>1800</v>
      </c>
      <c r="P19" s="4">
        <v>1800</v>
      </c>
      <c r="Q19" s="4">
        <v>1800</v>
      </c>
      <c r="R19" s="2">
        <v>1200</v>
      </c>
      <c r="S19" s="3">
        <v>1100</v>
      </c>
      <c r="T19" s="4">
        <v>1800</v>
      </c>
      <c r="U19" s="4">
        <v>1800</v>
      </c>
      <c r="V19" s="4">
        <v>1800</v>
      </c>
      <c r="W19" s="4">
        <v>1800</v>
      </c>
      <c r="X19" s="4">
        <v>1800</v>
      </c>
      <c r="Y19" s="3">
        <v>1100</v>
      </c>
      <c r="Z19" s="3">
        <v>1100</v>
      </c>
      <c r="AA19" s="4">
        <v>1800</v>
      </c>
      <c r="AB19" s="4">
        <v>1800</v>
      </c>
      <c r="AC19" s="4">
        <v>1800</v>
      </c>
      <c r="AD19" s="4">
        <v>1800</v>
      </c>
      <c r="AE19" s="4">
        <v>1800</v>
      </c>
      <c r="AF19" s="2">
        <v>1200</v>
      </c>
      <c r="AG19" s="49"/>
      <c r="AH19" s="49">
        <f t="shared" si="1"/>
        <v>47400</v>
      </c>
      <c r="AI19" s="70"/>
      <c r="AJ19" s="71"/>
      <c r="AK19" s="71"/>
    </row>
    <row r="20" spans="2:37" ht="38.1" customHeight="1" x14ac:dyDescent="0.4">
      <c r="B20" s="69" t="s">
        <v>24</v>
      </c>
      <c r="C20" s="4">
        <v>1800</v>
      </c>
      <c r="D20" s="2">
        <v>1200</v>
      </c>
      <c r="E20" s="3">
        <v>1100</v>
      </c>
      <c r="F20" s="3">
        <v>1100</v>
      </c>
      <c r="G20" s="4">
        <v>1800</v>
      </c>
      <c r="H20" s="4">
        <v>1800</v>
      </c>
      <c r="I20" s="4">
        <v>1800</v>
      </c>
      <c r="J20" s="4">
        <v>1800</v>
      </c>
      <c r="K20" s="2">
        <v>1200</v>
      </c>
      <c r="L20" s="3">
        <v>1100</v>
      </c>
      <c r="M20" s="4">
        <v>1800</v>
      </c>
      <c r="N20" s="4">
        <v>1800</v>
      </c>
      <c r="O20" s="4">
        <v>1800</v>
      </c>
      <c r="P20" s="4">
        <v>1800</v>
      </c>
      <c r="Q20" s="4">
        <v>1800</v>
      </c>
      <c r="R20" s="2">
        <v>1200</v>
      </c>
      <c r="S20" s="3">
        <v>1100</v>
      </c>
      <c r="T20" s="4">
        <v>1800</v>
      </c>
      <c r="U20" s="4">
        <v>1800</v>
      </c>
      <c r="V20" s="4">
        <v>1800</v>
      </c>
      <c r="W20" s="4">
        <v>1800</v>
      </c>
      <c r="X20" s="4">
        <v>1800</v>
      </c>
      <c r="Y20" s="3">
        <v>1100</v>
      </c>
      <c r="Z20" s="3">
        <v>1100</v>
      </c>
      <c r="AA20" s="4">
        <v>1800</v>
      </c>
      <c r="AB20" s="4">
        <v>1800</v>
      </c>
      <c r="AC20" s="4">
        <v>1800</v>
      </c>
      <c r="AD20" s="4">
        <v>1800</v>
      </c>
      <c r="AE20" s="4">
        <v>1800</v>
      </c>
      <c r="AF20" s="2">
        <v>1200</v>
      </c>
      <c r="AG20" s="49"/>
      <c r="AH20" s="49">
        <f t="shared" si="1"/>
        <v>47400</v>
      </c>
      <c r="AI20" s="70"/>
      <c r="AJ20" s="71"/>
      <c r="AK20" s="71"/>
    </row>
    <row r="21" spans="2:37" ht="38.1" customHeight="1" x14ac:dyDescent="0.4">
      <c r="B21" s="69" t="s">
        <v>25</v>
      </c>
      <c r="C21" s="4">
        <v>1800</v>
      </c>
      <c r="D21" s="2">
        <v>1200</v>
      </c>
      <c r="E21" s="3">
        <v>1200</v>
      </c>
      <c r="F21" s="3">
        <v>1200</v>
      </c>
      <c r="G21" s="4">
        <v>1800</v>
      </c>
      <c r="H21" s="4">
        <v>1800</v>
      </c>
      <c r="I21" s="4">
        <v>1800</v>
      </c>
      <c r="J21" s="4">
        <v>1800</v>
      </c>
      <c r="K21" s="2">
        <v>1200</v>
      </c>
      <c r="L21" s="3">
        <v>1200</v>
      </c>
      <c r="M21" s="4">
        <v>1800</v>
      </c>
      <c r="N21" s="4">
        <v>1800</v>
      </c>
      <c r="O21" s="4">
        <v>1800</v>
      </c>
      <c r="P21" s="4">
        <v>1800</v>
      </c>
      <c r="Q21" s="4">
        <v>1800</v>
      </c>
      <c r="R21" s="2">
        <v>1200</v>
      </c>
      <c r="S21" s="3">
        <v>1200</v>
      </c>
      <c r="T21" s="4">
        <v>1800</v>
      </c>
      <c r="U21" s="4">
        <v>1800</v>
      </c>
      <c r="V21" s="4">
        <v>1800</v>
      </c>
      <c r="W21" s="4">
        <v>1800</v>
      </c>
      <c r="X21" s="4">
        <v>1800</v>
      </c>
      <c r="Y21" s="3">
        <v>1200</v>
      </c>
      <c r="Z21" s="3">
        <v>1200</v>
      </c>
      <c r="AA21" s="4">
        <v>1800</v>
      </c>
      <c r="AB21" s="4">
        <v>1800</v>
      </c>
      <c r="AC21" s="4">
        <v>1800</v>
      </c>
      <c r="AD21" s="4">
        <v>1800</v>
      </c>
      <c r="AE21" s="4">
        <v>1800</v>
      </c>
      <c r="AF21" s="2">
        <v>1200</v>
      </c>
      <c r="AG21" s="49"/>
      <c r="AH21" s="49">
        <f t="shared" si="1"/>
        <v>48000</v>
      </c>
      <c r="AI21" s="70"/>
      <c r="AJ21" s="71"/>
      <c r="AK21" s="71"/>
    </row>
    <row r="22" spans="2:37" ht="38.1" customHeight="1" x14ac:dyDescent="0.4">
      <c r="B22" s="69" t="s">
        <v>26</v>
      </c>
      <c r="C22" s="4">
        <v>1800</v>
      </c>
      <c r="D22" s="2">
        <v>1200</v>
      </c>
      <c r="E22" s="3">
        <v>1200</v>
      </c>
      <c r="F22" s="3">
        <v>1200</v>
      </c>
      <c r="G22" s="4">
        <v>1800</v>
      </c>
      <c r="H22" s="4">
        <v>1800</v>
      </c>
      <c r="I22" s="4">
        <v>1800</v>
      </c>
      <c r="J22" s="4">
        <v>1800</v>
      </c>
      <c r="K22" s="2">
        <v>1200</v>
      </c>
      <c r="L22" s="3">
        <v>1200</v>
      </c>
      <c r="M22" s="4">
        <v>1800</v>
      </c>
      <c r="N22" s="4">
        <v>1800</v>
      </c>
      <c r="O22" s="4">
        <v>1800</v>
      </c>
      <c r="P22" s="4">
        <v>1800</v>
      </c>
      <c r="Q22" s="4">
        <v>1800</v>
      </c>
      <c r="R22" s="2">
        <v>1200</v>
      </c>
      <c r="S22" s="3">
        <v>1200</v>
      </c>
      <c r="T22" s="4">
        <v>1800</v>
      </c>
      <c r="U22" s="4">
        <v>1800</v>
      </c>
      <c r="V22" s="4">
        <v>1800</v>
      </c>
      <c r="W22" s="4">
        <v>1800</v>
      </c>
      <c r="X22" s="4">
        <v>1800</v>
      </c>
      <c r="Y22" s="3">
        <v>1200</v>
      </c>
      <c r="Z22" s="3">
        <v>1200</v>
      </c>
      <c r="AA22" s="4">
        <v>1800</v>
      </c>
      <c r="AB22" s="4">
        <v>1800</v>
      </c>
      <c r="AC22" s="4">
        <v>1800</v>
      </c>
      <c r="AD22" s="4">
        <v>1800</v>
      </c>
      <c r="AE22" s="4">
        <v>1800</v>
      </c>
      <c r="AF22" s="2">
        <v>1200</v>
      </c>
      <c r="AG22" s="49"/>
      <c r="AH22" s="49">
        <f t="shared" si="1"/>
        <v>48000</v>
      </c>
      <c r="AI22" s="70"/>
      <c r="AJ22" s="71"/>
      <c r="AK22" s="71"/>
    </row>
    <row r="23" spans="2:37" ht="38.1" customHeight="1" x14ac:dyDescent="0.4">
      <c r="B23" s="69" t="s">
        <v>27</v>
      </c>
      <c r="C23" s="4">
        <v>1600</v>
      </c>
      <c r="D23" s="2">
        <v>1200</v>
      </c>
      <c r="E23" s="3">
        <v>1200</v>
      </c>
      <c r="F23" s="3">
        <v>1200</v>
      </c>
      <c r="G23" s="4">
        <v>1600</v>
      </c>
      <c r="H23" s="4">
        <v>1600</v>
      </c>
      <c r="I23" s="4">
        <v>1600</v>
      </c>
      <c r="J23" s="4">
        <v>1600</v>
      </c>
      <c r="K23" s="2">
        <v>1200</v>
      </c>
      <c r="L23" s="3">
        <v>1200</v>
      </c>
      <c r="M23" s="4">
        <v>1600</v>
      </c>
      <c r="N23" s="4">
        <v>1600</v>
      </c>
      <c r="O23" s="4">
        <v>1600</v>
      </c>
      <c r="P23" s="4">
        <v>1600</v>
      </c>
      <c r="Q23" s="4">
        <v>1600</v>
      </c>
      <c r="R23" s="2">
        <v>1200</v>
      </c>
      <c r="S23" s="3">
        <v>1200</v>
      </c>
      <c r="T23" s="4">
        <v>1600</v>
      </c>
      <c r="U23" s="4">
        <v>1600</v>
      </c>
      <c r="V23" s="4">
        <v>1600</v>
      </c>
      <c r="W23" s="4">
        <v>1600</v>
      </c>
      <c r="X23" s="4">
        <v>1600</v>
      </c>
      <c r="Y23" s="3">
        <v>1200</v>
      </c>
      <c r="Z23" s="3">
        <v>1200</v>
      </c>
      <c r="AA23" s="4">
        <v>1600</v>
      </c>
      <c r="AB23" s="4">
        <v>1600</v>
      </c>
      <c r="AC23" s="4">
        <v>1600</v>
      </c>
      <c r="AD23" s="4">
        <v>1600</v>
      </c>
      <c r="AE23" s="4">
        <v>1600</v>
      </c>
      <c r="AF23" s="2">
        <v>1200</v>
      </c>
      <c r="AG23" s="49"/>
      <c r="AH23" s="49">
        <f t="shared" si="1"/>
        <v>44000</v>
      </c>
      <c r="AI23" s="70"/>
      <c r="AJ23" s="71"/>
      <c r="AK23" s="71"/>
    </row>
    <row r="24" spans="2:37" ht="38.1" customHeight="1" x14ac:dyDescent="0.4">
      <c r="B24" s="69" t="s">
        <v>28</v>
      </c>
      <c r="C24" s="4">
        <v>1400</v>
      </c>
      <c r="D24" s="2">
        <v>1100</v>
      </c>
      <c r="E24" s="3">
        <v>1100</v>
      </c>
      <c r="F24" s="3">
        <v>1100</v>
      </c>
      <c r="G24" s="4">
        <v>1400</v>
      </c>
      <c r="H24" s="4">
        <v>1400</v>
      </c>
      <c r="I24" s="4">
        <v>1400</v>
      </c>
      <c r="J24" s="4">
        <v>1400</v>
      </c>
      <c r="K24" s="2">
        <v>1100</v>
      </c>
      <c r="L24" s="3">
        <v>1100</v>
      </c>
      <c r="M24" s="4">
        <v>1400</v>
      </c>
      <c r="N24" s="4">
        <v>1400</v>
      </c>
      <c r="O24" s="4">
        <v>1400</v>
      </c>
      <c r="P24" s="4">
        <v>1400</v>
      </c>
      <c r="Q24" s="4">
        <v>1400</v>
      </c>
      <c r="R24" s="2">
        <v>1100</v>
      </c>
      <c r="S24" s="3">
        <v>1100</v>
      </c>
      <c r="T24" s="4">
        <v>1400</v>
      </c>
      <c r="U24" s="4">
        <v>1400</v>
      </c>
      <c r="V24" s="4">
        <v>1400</v>
      </c>
      <c r="W24" s="4">
        <v>1400</v>
      </c>
      <c r="X24" s="4">
        <v>1400</v>
      </c>
      <c r="Y24" s="3">
        <v>1100</v>
      </c>
      <c r="Z24" s="3">
        <v>1100</v>
      </c>
      <c r="AA24" s="4">
        <v>1400</v>
      </c>
      <c r="AB24" s="4">
        <v>1400</v>
      </c>
      <c r="AC24" s="4">
        <v>1400</v>
      </c>
      <c r="AD24" s="4">
        <v>1400</v>
      </c>
      <c r="AE24" s="4">
        <v>1400</v>
      </c>
      <c r="AF24" s="2">
        <v>1100</v>
      </c>
      <c r="AG24" s="49"/>
      <c r="AH24" s="49">
        <f t="shared" si="1"/>
        <v>39000</v>
      </c>
      <c r="AI24" s="70"/>
      <c r="AJ24" s="71"/>
      <c r="AK24" s="71"/>
    </row>
    <row r="25" spans="2:37" ht="38.1" customHeight="1" x14ac:dyDescent="0.4">
      <c r="B25" s="69" t="s">
        <v>29</v>
      </c>
      <c r="C25" s="4">
        <v>1300</v>
      </c>
      <c r="D25" s="2">
        <v>1100</v>
      </c>
      <c r="E25" s="3">
        <v>1100</v>
      </c>
      <c r="F25" s="3">
        <v>1100</v>
      </c>
      <c r="G25" s="4">
        <v>1300</v>
      </c>
      <c r="H25" s="4">
        <v>1300</v>
      </c>
      <c r="I25" s="4">
        <v>1300</v>
      </c>
      <c r="J25" s="4">
        <v>1300</v>
      </c>
      <c r="K25" s="2">
        <v>1100</v>
      </c>
      <c r="L25" s="3">
        <v>1100</v>
      </c>
      <c r="M25" s="4">
        <v>1300</v>
      </c>
      <c r="N25" s="4">
        <v>1300</v>
      </c>
      <c r="O25" s="4">
        <v>1300</v>
      </c>
      <c r="P25" s="4">
        <v>1300</v>
      </c>
      <c r="Q25" s="4">
        <v>1300</v>
      </c>
      <c r="R25" s="2">
        <v>1100</v>
      </c>
      <c r="S25" s="3">
        <v>1100</v>
      </c>
      <c r="T25" s="4">
        <v>1300</v>
      </c>
      <c r="U25" s="4">
        <v>1300</v>
      </c>
      <c r="V25" s="4">
        <v>1300</v>
      </c>
      <c r="W25" s="4">
        <v>1300</v>
      </c>
      <c r="X25" s="4">
        <v>1300</v>
      </c>
      <c r="Y25" s="3">
        <v>1100</v>
      </c>
      <c r="Z25" s="3">
        <v>1100</v>
      </c>
      <c r="AA25" s="4">
        <v>1300</v>
      </c>
      <c r="AB25" s="4">
        <v>1300</v>
      </c>
      <c r="AC25" s="4">
        <v>1300</v>
      </c>
      <c r="AD25" s="4">
        <v>1300</v>
      </c>
      <c r="AE25" s="4">
        <v>1300</v>
      </c>
      <c r="AF25" s="2">
        <v>1100</v>
      </c>
      <c r="AG25" s="49"/>
      <c r="AH25" s="49">
        <f t="shared" si="1"/>
        <v>37000</v>
      </c>
      <c r="AI25" s="70"/>
      <c r="AJ25" s="71"/>
      <c r="AK25" s="71"/>
    </row>
    <row r="26" spans="2:37" ht="38.1" customHeight="1" x14ac:dyDescent="0.4">
      <c r="B26" s="69" t="s">
        <v>30</v>
      </c>
      <c r="C26" s="4">
        <v>1200</v>
      </c>
      <c r="D26" s="2">
        <v>1000</v>
      </c>
      <c r="E26" s="3">
        <v>1000</v>
      </c>
      <c r="F26" s="3">
        <v>1000</v>
      </c>
      <c r="G26" s="4">
        <v>1200</v>
      </c>
      <c r="H26" s="4">
        <v>1200</v>
      </c>
      <c r="I26" s="4">
        <v>1200</v>
      </c>
      <c r="J26" s="4">
        <v>1200</v>
      </c>
      <c r="K26" s="2">
        <v>1000</v>
      </c>
      <c r="L26" s="3">
        <v>1000</v>
      </c>
      <c r="M26" s="4">
        <v>1200</v>
      </c>
      <c r="N26" s="4">
        <v>1200</v>
      </c>
      <c r="O26" s="4">
        <v>1200</v>
      </c>
      <c r="P26" s="4">
        <v>1200</v>
      </c>
      <c r="Q26" s="4">
        <v>1200</v>
      </c>
      <c r="R26" s="2">
        <v>1000</v>
      </c>
      <c r="S26" s="3">
        <v>1000</v>
      </c>
      <c r="T26" s="4">
        <v>1200</v>
      </c>
      <c r="U26" s="4">
        <v>1200</v>
      </c>
      <c r="V26" s="4">
        <v>1200</v>
      </c>
      <c r="W26" s="4">
        <v>1200</v>
      </c>
      <c r="X26" s="4">
        <v>1200</v>
      </c>
      <c r="Y26" s="3">
        <v>1000</v>
      </c>
      <c r="Z26" s="3">
        <v>1000</v>
      </c>
      <c r="AA26" s="4">
        <v>1200</v>
      </c>
      <c r="AB26" s="4">
        <v>1200</v>
      </c>
      <c r="AC26" s="4">
        <v>1200</v>
      </c>
      <c r="AD26" s="4">
        <v>1200</v>
      </c>
      <c r="AE26" s="4">
        <v>1200</v>
      </c>
      <c r="AF26" s="2">
        <v>1000</v>
      </c>
      <c r="AG26" s="49"/>
      <c r="AH26" s="49">
        <f t="shared" si="1"/>
        <v>34000</v>
      </c>
      <c r="AI26" s="70"/>
      <c r="AJ26" s="71"/>
      <c r="AK26" s="71"/>
    </row>
    <row r="27" spans="2:37" ht="38.1" customHeight="1" x14ac:dyDescent="0.4">
      <c r="B27" s="69" t="s">
        <v>31</v>
      </c>
      <c r="C27" s="4">
        <v>1100</v>
      </c>
      <c r="D27" s="2">
        <v>900</v>
      </c>
      <c r="E27" s="3">
        <v>900</v>
      </c>
      <c r="F27" s="3">
        <v>900</v>
      </c>
      <c r="G27" s="4">
        <v>1100</v>
      </c>
      <c r="H27" s="4">
        <v>1100</v>
      </c>
      <c r="I27" s="4">
        <v>1100</v>
      </c>
      <c r="J27" s="4">
        <v>1100</v>
      </c>
      <c r="K27" s="2">
        <v>900</v>
      </c>
      <c r="L27" s="3">
        <v>900</v>
      </c>
      <c r="M27" s="4">
        <v>1100</v>
      </c>
      <c r="N27" s="4">
        <v>1100</v>
      </c>
      <c r="O27" s="4">
        <v>1100</v>
      </c>
      <c r="P27" s="4">
        <v>1100</v>
      </c>
      <c r="Q27" s="4">
        <v>1100</v>
      </c>
      <c r="R27" s="2">
        <v>900</v>
      </c>
      <c r="S27" s="3">
        <v>900</v>
      </c>
      <c r="T27" s="4">
        <v>1100</v>
      </c>
      <c r="U27" s="4">
        <v>1100</v>
      </c>
      <c r="V27" s="4">
        <v>1100</v>
      </c>
      <c r="W27" s="4">
        <v>1100</v>
      </c>
      <c r="X27" s="4">
        <v>1100</v>
      </c>
      <c r="Y27" s="3">
        <v>900</v>
      </c>
      <c r="Z27" s="3">
        <v>900</v>
      </c>
      <c r="AA27" s="4">
        <v>1100</v>
      </c>
      <c r="AB27" s="4">
        <v>1100</v>
      </c>
      <c r="AC27" s="4">
        <v>1100</v>
      </c>
      <c r="AD27" s="4">
        <v>1100</v>
      </c>
      <c r="AE27" s="4">
        <v>1100</v>
      </c>
      <c r="AF27" s="2">
        <v>900</v>
      </c>
      <c r="AG27" s="49"/>
      <c r="AH27" s="49">
        <f t="shared" si="1"/>
        <v>31000</v>
      </c>
      <c r="AI27" s="70"/>
      <c r="AJ27" s="71"/>
      <c r="AK27" s="71"/>
    </row>
    <row r="28" spans="2:37" ht="38.1" customHeight="1" x14ac:dyDescent="0.4">
      <c r="B28" s="69" t="s">
        <v>32</v>
      </c>
      <c r="C28" s="4">
        <v>900</v>
      </c>
      <c r="D28" s="2">
        <v>900</v>
      </c>
      <c r="E28" s="3">
        <v>900</v>
      </c>
      <c r="F28" s="3">
        <v>900</v>
      </c>
      <c r="G28" s="4">
        <v>900</v>
      </c>
      <c r="H28" s="4">
        <v>900</v>
      </c>
      <c r="I28" s="4">
        <v>900</v>
      </c>
      <c r="J28" s="4">
        <v>900</v>
      </c>
      <c r="K28" s="2">
        <v>900</v>
      </c>
      <c r="L28" s="3">
        <v>900</v>
      </c>
      <c r="M28" s="4">
        <v>900</v>
      </c>
      <c r="N28" s="4">
        <v>900</v>
      </c>
      <c r="O28" s="4">
        <v>900</v>
      </c>
      <c r="P28" s="4">
        <v>900</v>
      </c>
      <c r="Q28" s="4">
        <v>900</v>
      </c>
      <c r="R28" s="2">
        <v>900</v>
      </c>
      <c r="S28" s="3">
        <v>900</v>
      </c>
      <c r="T28" s="4">
        <v>900</v>
      </c>
      <c r="U28" s="4">
        <v>900</v>
      </c>
      <c r="V28" s="4">
        <v>900</v>
      </c>
      <c r="W28" s="4">
        <v>900</v>
      </c>
      <c r="X28" s="4">
        <v>900</v>
      </c>
      <c r="Y28" s="3">
        <v>900</v>
      </c>
      <c r="Z28" s="3">
        <v>900</v>
      </c>
      <c r="AA28" s="4">
        <v>900</v>
      </c>
      <c r="AB28" s="4">
        <v>900</v>
      </c>
      <c r="AC28" s="4">
        <v>900</v>
      </c>
      <c r="AD28" s="4">
        <v>900</v>
      </c>
      <c r="AE28" s="4">
        <v>900</v>
      </c>
      <c r="AF28" s="2">
        <v>900</v>
      </c>
      <c r="AG28" s="49"/>
      <c r="AH28" s="49">
        <f t="shared" si="1"/>
        <v>27000</v>
      </c>
      <c r="AI28" s="70"/>
      <c r="AJ28" s="71"/>
      <c r="AK28" s="71"/>
    </row>
    <row r="29" spans="2:37" ht="38.1" customHeight="1" x14ac:dyDescent="0.4">
      <c r="B29" s="69" t="s">
        <v>33</v>
      </c>
      <c r="C29" s="4">
        <v>900</v>
      </c>
      <c r="D29" s="2">
        <v>900</v>
      </c>
      <c r="E29" s="3">
        <v>900</v>
      </c>
      <c r="F29" s="3">
        <v>900</v>
      </c>
      <c r="G29" s="4">
        <v>900</v>
      </c>
      <c r="H29" s="4">
        <v>900</v>
      </c>
      <c r="I29" s="4">
        <v>900</v>
      </c>
      <c r="J29" s="4">
        <v>900</v>
      </c>
      <c r="K29" s="2">
        <v>900</v>
      </c>
      <c r="L29" s="3">
        <v>900</v>
      </c>
      <c r="M29" s="4">
        <v>900</v>
      </c>
      <c r="N29" s="4">
        <v>900</v>
      </c>
      <c r="O29" s="4">
        <v>900</v>
      </c>
      <c r="P29" s="4">
        <v>900</v>
      </c>
      <c r="Q29" s="4">
        <v>900</v>
      </c>
      <c r="R29" s="2">
        <v>900</v>
      </c>
      <c r="S29" s="3">
        <v>900</v>
      </c>
      <c r="T29" s="4">
        <v>900</v>
      </c>
      <c r="U29" s="4">
        <v>900</v>
      </c>
      <c r="V29" s="4">
        <v>900</v>
      </c>
      <c r="W29" s="4">
        <v>900</v>
      </c>
      <c r="X29" s="4">
        <v>900</v>
      </c>
      <c r="Y29" s="3">
        <v>900</v>
      </c>
      <c r="Z29" s="3">
        <v>900</v>
      </c>
      <c r="AA29" s="4">
        <v>900</v>
      </c>
      <c r="AB29" s="4">
        <v>900</v>
      </c>
      <c r="AC29" s="4">
        <v>900</v>
      </c>
      <c r="AD29" s="4">
        <v>900</v>
      </c>
      <c r="AE29" s="4">
        <v>900</v>
      </c>
      <c r="AF29" s="2">
        <v>900</v>
      </c>
      <c r="AG29" s="49"/>
      <c r="AH29" s="49">
        <f t="shared" si="1"/>
        <v>27000</v>
      </c>
      <c r="AI29" s="70"/>
      <c r="AJ29" s="71"/>
      <c r="AK29" s="71"/>
    </row>
    <row r="30" spans="2:37" ht="38.1" customHeight="1" x14ac:dyDescent="0.4">
      <c r="B30" s="69"/>
      <c r="C30" s="49">
        <f t="shared" ref="C30:AF30" si="2">SUM(C6:C29)</f>
        <v>33100</v>
      </c>
      <c r="D30" s="50">
        <f t="shared" si="2"/>
        <v>25700</v>
      </c>
      <c r="E30" s="51">
        <f t="shared" si="2"/>
        <v>25100</v>
      </c>
      <c r="F30" s="51">
        <f t="shared" si="2"/>
        <v>25100</v>
      </c>
      <c r="G30" s="49">
        <f t="shared" si="2"/>
        <v>33100</v>
      </c>
      <c r="H30" s="49">
        <f t="shared" si="2"/>
        <v>33100</v>
      </c>
      <c r="I30" s="49">
        <f t="shared" si="2"/>
        <v>33100</v>
      </c>
      <c r="J30" s="49">
        <f t="shared" si="2"/>
        <v>33100</v>
      </c>
      <c r="K30" s="50">
        <f t="shared" si="2"/>
        <v>25700</v>
      </c>
      <c r="L30" s="51">
        <f t="shared" si="2"/>
        <v>25100</v>
      </c>
      <c r="M30" s="49">
        <f t="shared" si="2"/>
        <v>33100</v>
      </c>
      <c r="N30" s="49">
        <f t="shared" si="2"/>
        <v>33100</v>
      </c>
      <c r="O30" s="49">
        <f t="shared" si="2"/>
        <v>33100</v>
      </c>
      <c r="P30" s="49">
        <f t="shared" si="2"/>
        <v>33100</v>
      </c>
      <c r="Q30" s="49">
        <f t="shared" si="2"/>
        <v>33100</v>
      </c>
      <c r="R30" s="50">
        <f t="shared" si="2"/>
        <v>25700</v>
      </c>
      <c r="S30" s="51">
        <f t="shared" si="2"/>
        <v>25100</v>
      </c>
      <c r="T30" s="49">
        <f t="shared" si="2"/>
        <v>33100</v>
      </c>
      <c r="U30" s="49">
        <f t="shared" si="2"/>
        <v>33100</v>
      </c>
      <c r="V30" s="49">
        <f t="shared" si="2"/>
        <v>33100</v>
      </c>
      <c r="W30" s="49">
        <f t="shared" si="2"/>
        <v>33100</v>
      </c>
      <c r="X30" s="49">
        <f t="shared" si="2"/>
        <v>33100</v>
      </c>
      <c r="Y30" s="51">
        <f t="shared" si="2"/>
        <v>25100</v>
      </c>
      <c r="Z30" s="51">
        <f t="shared" si="2"/>
        <v>25100</v>
      </c>
      <c r="AA30" s="49">
        <f t="shared" si="2"/>
        <v>33100</v>
      </c>
      <c r="AB30" s="49">
        <f t="shared" si="2"/>
        <v>33100</v>
      </c>
      <c r="AC30" s="49">
        <f t="shared" si="2"/>
        <v>33100</v>
      </c>
      <c r="AD30" s="49">
        <f t="shared" si="2"/>
        <v>33100</v>
      </c>
      <c r="AE30" s="49">
        <f t="shared" si="2"/>
        <v>33100</v>
      </c>
      <c r="AF30" s="50">
        <f t="shared" si="2"/>
        <v>25700</v>
      </c>
      <c r="AG30" s="49"/>
      <c r="AH30" s="49">
        <f>SUM(AH6:AH29)</f>
        <v>915400</v>
      </c>
      <c r="AI30" s="70"/>
      <c r="AJ30" s="71"/>
      <c r="AK30" s="71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23000</v>
      </c>
      <c r="D32" s="49">
        <f t="shared" si="3"/>
        <v>16100</v>
      </c>
      <c r="E32" s="49">
        <f t="shared" si="3"/>
        <v>15700</v>
      </c>
      <c r="F32" s="49">
        <f t="shared" si="3"/>
        <v>15700</v>
      </c>
      <c r="G32" s="49">
        <f t="shared" si="3"/>
        <v>23000</v>
      </c>
      <c r="H32" s="49">
        <f t="shared" si="3"/>
        <v>23000</v>
      </c>
      <c r="I32" s="49">
        <f t="shared" si="3"/>
        <v>23000</v>
      </c>
      <c r="J32" s="49">
        <f t="shared" si="3"/>
        <v>23000</v>
      </c>
      <c r="K32" s="49">
        <f t="shared" si="3"/>
        <v>16100</v>
      </c>
      <c r="L32" s="49">
        <f t="shared" si="3"/>
        <v>15700</v>
      </c>
      <c r="M32" s="49">
        <f t="shared" si="3"/>
        <v>23000</v>
      </c>
      <c r="N32" s="49">
        <f t="shared" si="3"/>
        <v>23000</v>
      </c>
      <c r="O32" s="49">
        <f t="shared" si="3"/>
        <v>23000</v>
      </c>
      <c r="P32" s="49">
        <f t="shared" si="3"/>
        <v>23000</v>
      </c>
      <c r="Q32" s="49">
        <f t="shared" si="3"/>
        <v>23000</v>
      </c>
      <c r="R32" s="49">
        <f t="shared" si="3"/>
        <v>16100</v>
      </c>
      <c r="S32" s="49">
        <f t="shared" si="3"/>
        <v>15700</v>
      </c>
      <c r="T32" s="49">
        <f t="shared" si="3"/>
        <v>23000</v>
      </c>
      <c r="U32" s="49">
        <f t="shared" si="3"/>
        <v>23000</v>
      </c>
      <c r="V32" s="49">
        <f t="shared" si="3"/>
        <v>23000</v>
      </c>
      <c r="W32" s="49">
        <f t="shared" si="3"/>
        <v>23000</v>
      </c>
      <c r="X32" s="49">
        <f t="shared" si="3"/>
        <v>23000</v>
      </c>
      <c r="Y32" s="49">
        <f t="shared" si="3"/>
        <v>15700</v>
      </c>
      <c r="Z32" s="49">
        <f t="shared" si="3"/>
        <v>15700</v>
      </c>
      <c r="AA32" s="49">
        <f t="shared" si="3"/>
        <v>23000</v>
      </c>
      <c r="AB32" s="49">
        <f t="shared" si="3"/>
        <v>23000</v>
      </c>
      <c r="AC32" s="49">
        <f t="shared" si="3"/>
        <v>23000</v>
      </c>
      <c r="AD32" s="49">
        <f t="shared" si="3"/>
        <v>23000</v>
      </c>
      <c r="AE32" s="49">
        <f t="shared" si="3"/>
        <v>23000</v>
      </c>
      <c r="AF32" s="49">
        <f>SUM(AF14:AF27)</f>
        <v>16100</v>
      </c>
      <c r="AG32" s="49">
        <f t="shared" ref="AG32" si="4">SUM(AG14:AG27)</f>
        <v>0</v>
      </c>
      <c r="AH32" s="49">
        <f t="shared" ref="AH32" si="5">SUM(C32:AG32)</f>
        <v>618600</v>
      </c>
      <c r="AI32" s="45">
        <f>E32+F32+L32+S32+Y32+Z32</f>
        <v>94200</v>
      </c>
      <c r="AJ32" s="45">
        <f>AH32-AI32</f>
        <v>524400</v>
      </c>
      <c r="AK32" s="45">
        <f>AJ32</f>
        <v>524400</v>
      </c>
    </row>
    <row r="33" spans="2:37" ht="38.1" customHeight="1" x14ac:dyDescent="0.4">
      <c r="B33" s="1" t="s">
        <v>8</v>
      </c>
      <c r="C33" s="49">
        <f>C30-C32</f>
        <v>10100</v>
      </c>
      <c r="D33" s="49">
        <f t="shared" ref="D33:AE33" si="6">D30-D32</f>
        <v>9600</v>
      </c>
      <c r="E33" s="49">
        <f t="shared" si="6"/>
        <v>9400</v>
      </c>
      <c r="F33" s="49">
        <f t="shared" si="6"/>
        <v>9400</v>
      </c>
      <c r="G33" s="49">
        <f t="shared" si="6"/>
        <v>10100</v>
      </c>
      <c r="H33" s="49">
        <f t="shared" si="6"/>
        <v>10100</v>
      </c>
      <c r="I33" s="49">
        <f t="shared" si="6"/>
        <v>10100</v>
      </c>
      <c r="J33" s="49">
        <f t="shared" si="6"/>
        <v>10100</v>
      </c>
      <c r="K33" s="49">
        <f t="shared" si="6"/>
        <v>9600</v>
      </c>
      <c r="L33" s="49">
        <f t="shared" si="6"/>
        <v>9400</v>
      </c>
      <c r="M33" s="49">
        <f t="shared" si="6"/>
        <v>10100</v>
      </c>
      <c r="N33" s="49">
        <f t="shared" si="6"/>
        <v>10100</v>
      </c>
      <c r="O33" s="49">
        <f t="shared" si="6"/>
        <v>10100</v>
      </c>
      <c r="P33" s="49">
        <f t="shared" si="6"/>
        <v>10100</v>
      </c>
      <c r="Q33" s="49">
        <f t="shared" si="6"/>
        <v>10100</v>
      </c>
      <c r="R33" s="49">
        <f t="shared" si="6"/>
        <v>9600</v>
      </c>
      <c r="S33" s="49">
        <f t="shared" si="6"/>
        <v>9400</v>
      </c>
      <c r="T33" s="49">
        <f t="shared" si="6"/>
        <v>10100</v>
      </c>
      <c r="U33" s="49">
        <f t="shared" si="6"/>
        <v>10100</v>
      </c>
      <c r="V33" s="49">
        <f t="shared" si="6"/>
        <v>10100</v>
      </c>
      <c r="W33" s="49">
        <f t="shared" si="6"/>
        <v>10100</v>
      </c>
      <c r="X33" s="49">
        <f t="shared" si="6"/>
        <v>10100</v>
      </c>
      <c r="Y33" s="49">
        <f t="shared" si="6"/>
        <v>9400</v>
      </c>
      <c r="Z33" s="49">
        <f t="shared" si="6"/>
        <v>9400</v>
      </c>
      <c r="AA33" s="49">
        <f t="shared" si="6"/>
        <v>10100</v>
      </c>
      <c r="AB33" s="49">
        <f t="shared" si="6"/>
        <v>10100</v>
      </c>
      <c r="AC33" s="49">
        <f t="shared" si="6"/>
        <v>10100</v>
      </c>
      <c r="AD33" s="49">
        <f t="shared" si="6"/>
        <v>10100</v>
      </c>
      <c r="AE33" s="49">
        <f t="shared" si="6"/>
        <v>10100</v>
      </c>
      <c r="AF33" s="49">
        <f>AF30-AF32</f>
        <v>9600</v>
      </c>
      <c r="AG33" s="49">
        <f t="shared" ref="AG33" si="7">AG30-AG32</f>
        <v>0</v>
      </c>
      <c r="AH33" s="49">
        <f>SUM(C33:AG33)</f>
        <v>296800</v>
      </c>
      <c r="AI33" s="45">
        <f>E33+F33+L33+S33+Y33+Z33</f>
        <v>56400</v>
      </c>
      <c r="AJ33" s="45"/>
      <c r="AK33" s="45">
        <f>AH33+AI32</f>
        <v>391000</v>
      </c>
    </row>
    <row r="34" spans="2:37" ht="38.1" customHeight="1" x14ac:dyDescent="0.4">
      <c r="B34" s="30" t="s">
        <v>9</v>
      </c>
      <c r="C34" s="58">
        <f t="shared" ref="C34:AF34" si="8">SUM(C19:C21)</f>
        <v>5400</v>
      </c>
      <c r="D34" s="58">
        <f t="shared" si="8"/>
        <v>3600</v>
      </c>
      <c r="E34" s="58">
        <f t="shared" si="8"/>
        <v>3400</v>
      </c>
      <c r="F34" s="58">
        <f t="shared" si="8"/>
        <v>3400</v>
      </c>
      <c r="G34" s="58">
        <f t="shared" si="8"/>
        <v>5400</v>
      </c>
      <c r="H34" s="58">
        <f t="shared" si="8"/>
        <v>5400</v>
      </c>
      <c r="I34" s="58">
        <f t="shared" si="8"/>
        <v>5400</v>
      </c>
      <c r="J34" s="58">
        <f t="shared" si="8"/>
        <v>5400</v>
      </c>
      <c r="K34" s="58">
        <f t="shared" si="8"/>
        <v>3600</v>
      </c>
      <c r="L34" s="58">
        <f t="shared" si="8"/>
        <v>3400</v>
      </c>
      <c r="M34" s="58">
        <f t="shared" si="8"/>
        <v>5400</v>
      </c>
      <c r="N34" s="58">
        <f t="shared" si="8"/>
        <v>5400</v>
      </c>
      <c r="O34" s="58">
        <f t="shared" si="8"/>
        <v>5400</v>
      </c>
      <c r="P34" s="58">
        <f t="shared" si="8"/>
        <v>5400</v>
      </c>
      <c r="Q34" s="58">
        <f t="shared" si="8"/>
        <v>5400</v>
      </c>
      <c r="R34" s="58">
        <f t="shared" si="8"/>
        <v>3600</v>
      </c>
      <c r="S34" s="58">
        <f t="shared" si="8"/>
        <v>3400</v>
      </c>
      <c r="T34" s="58">
        <f t="shared" si="8"/>
        <v>5400</v>
      </c>
      <c r="U34" s="58">
        <f t="shared" si="8"/>
        <v>5400</v>
      </c>
      <c r="V34" s="58">
        <f t="shared" si="8"/>
        <v>5400</v>
      </c>
      <c r="W34" s="58">
        <f t="shared" si="8"/>
        <v>5400</v>
      </c>
      <c r="X34" s="58">
        <f t="shared" si="8"/>
        <v>5400</v>
      </c>
      <c r="Y34" s="58">
        <f t="shared" si="8"/>
        <v>3400</v>
      </c>
      <c r="Z34" s="58">
        <f t="shared" si="8"/>
        <v>3400</v>
      </c>
      <c r="AA34" s="58">
        <f t="shared" si="8"/>
        <v>5400</v>
      </c>
      <c r="AB34" s="58">
        <f t="shared" si="8"/>
        <v>5400</v>
      </c>
      <c r="AC34" s="58">
        <f t="shared" si="8"/>
        <v>5400</v>
      </c>
      <c r="AD34" s="58">
        <f t="shared" si="8"/>
        <v>5400</v>
      </c>
      <c r="AE34" s="58">
        <f t="shared" si="8"/>
        <v>5400</v>
      </c>
      <c r="AF34" s="58">
        <f t="shared" si="8"/>
        <v>3600</v>
      </c>
      <c r="AG34" s="58">
        <f>SUM(AG19:AG21)</f>
        <v>0</v>
      </c>
      <c r="AH34" s="58">
        <f>SUM(C34:AG34)</f>
        <v>142800</v>
      </c>
      <c r="AI34" s="59">
        <f t="shared" ref="AI34" si="9">E34+F34+L34+S34+Y34+Z34</f>
        <v>20400</v>
      </c>
      <c r="AJ34" s="59"/>
      <c r="AK34" s="59">
        <f>AH34</f>
        <v>142800</v>
      </c>
    </row>
    <row r="35" spans="2:37" s="34" customFormat="1" ht="32.25" customHeight="1" x14ac:dyDescent="0.4">
      <c r="B35" s="33" t="s">
        <v>62</v>
      </c>
      <c r="C35" s="45">
        <f>C32+C33</f>
        <v>33100</v>
      </c>
      <c r="D35" s="45">
        <f t="shared" ref="D35:AG35" si="10">D32+D33</f>
        <v>25700</v>
      </c>
      <c r="E35" s="45">
        <f t="shared" si="10"/>
        <v>25100</v>
      </c>
      <c r="F35" s="45">
        <f t="shared" si="10"/>
        <v>25100</v>
      </c>
      <c r="G35" s="45">
        <f t="shared" si="10"/>
        <v>33100</v>
      </c>
      <c r="H35" s="45">
        <f t="shared" si="10"/>
        <v>33100</v>
      </c>
      <c r="I35" s="45">
        <f t="shared" si="10"/>
        <v>33100</v>
      </c>
      <c r="J35" s="45">
        <f t="shared" si="10"/>
        <v>33100</v>
      </c>
      <c r="K35" s="45">
        <f t="shared" si="10"/>
        <v>25700</v>
      </c>
      <c r="L35" s="45">
        <f t="shared" si="10"/>
        <v>25100</v>
      </c>
      <c r="M35" s="45">
        <f t="shared" si="10"/>
        <v>33100</v>
      </c>
      <c r="N35" s="45">
        <f t="shared" si="10"/>
        <v>33100</v>
      </c>
      <c r="O35" s="45">
        <f t="shared" si="10"/>
        <v>33100</v>
      </c>
      <c r="P35" s="45">
        <f t="shared" si="10"/>
        <v>33100</v>
      </c>
      <c r="Q35" s="45">
        <f t="shared" si="10"/>
        <v>33100</v>
      </c>
      <c r="R35" s="45">
        <f t="shared" si="10"/>
        <v>25700</v>
      </c>
      <c r="S35" s="45">
        <f t="shared" si="10"/>
        <v>25100</v>
      </c>
      <c r="T35" s="45">
        <f t="shared" si="10"/>
        <v>33100</v>
      </c>
      <c r="U35" s="45">
        <f t="shared" si="10"/>
        <v>33100</v>
      </c>
      <c r="V35" s="45">
        <f t="shared" si="10"/>
        <v>33100</v>
      </c>
      <c r="W35" s="45">
        <f t="shared" si="10"/>
        <v>33100</v>
      </c>
      <c r="X35" s="45">
        <f t="shared" si="10"/>
        <v>33100</v>
      </c>
      <c r="Y35" s="45">
        <f t="shared" si="10"/>
        <v>25100</v>
      </c>
      <c r="Z35" s="45">
        <f t="shared" si="10"/>
        <v>25100</v>
      </c>
      <c r="AA35" s="45">
        <f t="shared" si="10"/>
        <v>33100</v>
      </c>
      <c r="AB35" s="45">
        <f>AB32+AB33</f>
        <v>33100</v>
      </c>
      <c r="AC35" s="45">
        <f t="shared" si="10"/>
        <v>33100</v>
      </c>
      <c r="AD35" s="45">
        <f t="shared" si="10"/>
        <v>33100</v>
      </c>
      <c r="AE35" s="45">
        <f t="shared" si="10"/>
        <v>33100</v>
      </c>
      <c r="AF35" s="45">
        <f t="shared" si="10"/>
        <v>25700</v>
      </c>
      <c r="AG35" s="45">
        <f t="shared" si="10"/>
        <v>0</v>
      </c>
      <c r="AH35" s="45">
        <f>AH32+AH33</f>
        <v>915400</v>
      </c>
      <c r="AI35" s="45">
        <f>E35+F35+L35+S35+Y35+Z35</f>
        <v>150600</v>
      </c>
      <c r="AJ35" s="45"/>
      <c r="AK35" s="45">
        <f>AK33+AK32</f>
        <v>915400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2:AK36"/>
  <sheetViews>
    <sheetView zoomScale="55" zoomScaleNormal="55" workbookViewId="0">
      <selection activeCell="L28" sqref="L28"/>
    </sheetView>
  </sheetViews>
  <sheetFormatPr defaultRowHeight="13.5" x14ac:dyDescent="0.4"/>
  <cols>
    <col min="1" max="1" width="5.625" style="64" customWidth="1"/>
    <col min="2" max="2" width="12.625" style="64" customWidth="1"/>
    <col min="3" max="33" width="7.875" style="64" customWidth="1"/>
    <col min="34" max="37" width="8.875" style="64" customWidth="1"/>
    <col min="38" max="16384" width="9" style="64"/>
  </cols>
  <sheetData>
    <row r="2" spans="1:37" ht="50.1" customHeight="1" x14ac:dyDescent="0.4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AD2" s="102" t="s">
        <v>69</v>
      </c>
      <c r="AE2" s="103"/>
      <c r="AF2" s="103"/>
      <c r="AG2" s="103"/>
      <c r="AH2" s="103"/>
    </row>
    <row r="3" spans="1:37" ht="15" customHeight="1" x14ac:dyDescent="0.4">
      <c r="AH3" s="94" t="s">
        <v>73</v>
      </c>
    </row>
    <row r="4" spans="1:37" ht="38.1" customHeight="1" x14ac:dyDescent="0.4">
      <c r="B4" s="104"/>
      <c r="C4" s="25">
        <v>43800</v>
      </c>
      <c r="D4" s="27">
        <f>C4+1</f>
        <v>43801</v>
      </c>
      <c r="E4" s="27">
        <f t="shared" ref="E4:AG4" si="0">D4+1</f>
        <v>43802</v>
      </c>
      <c r="F4" s="27">
        <f t="shared" si="0"/>
        <v>43803</v>
      </c>
      <c r="G4" s="27">
        <f t="shared" si="0"/>
        <v>43804</v>
      </c>
      <c r="H4" s="27">
        <f t="shared" si="0"/>
        <v>43805</v>
      </c>
      <c r="I4" s="26">
        <f t="shared" si="0"/>
        <v>43806</v>
      </c>
      <c r="J4" s="25">
        <f t="shared" si="0"/>
        <v>43807</v>
      </c>
      <c r="K4" s="27">
        <f t="shared" si="0"/>
        <v>43808</v>
      </c>
      <c r="L4" s="27">
        <f t="shared" si="0"/>
        <v>43809</v>
      </c>
      <c r="M4" s="27">
        <f t="shared" si="0"/>
        <v>43810</v>
      </c>
      <c r="N4" s="27">
        <f t="shared" si="0"/>
        <v>43811</v>
      </c>
      <c r="O4" s="27">
        <f t="shared" si="0"/>
        <v>43812</v>
      </c>
      <c r="P4" s="26">
        <f t="shared" si="0"/>
        <v>43813</v>
      </c>
      <c r="Q4" s="25">
        <f t="shared" si="0"/>
        <v>43814</v>
      </c>
      <c r="R4" s="27">
        <f t="shared" si="0"/>
        <v>43815</v>
      </c>
      <c r="S4" s="27">
        <f t="shared" si="0"/>
        <v>43816</v>
      </c>
      <c r="T4" s="27">
        <f t="shared" si="0"/>
        <v>43817</v>
      </c>
      <c r="U4" s="27">
        <f t="shared" si="0"/>
        <v>43818</v>
      </c>
      <c r="V4" s="27">
        <f t="shared" si="0"/>
        <v>43819</v>
      </c>
      <c r="W4" s="26">
        <f t="shared" si="0"/>
        <v>43820</v>
      </c>
      <c r="X4" s="25">
        <f t="shared" si="0"/>
        <v>43821</v>
      </c>
      <c r="Y4" s="27">
        <f t="shared" si="0"/>
        <v>43822</v>
      </c>
      <c r="Z4" s="27">
        <f t="shared" si="0"/>
        <v>43823</v>
      </c>
      <c r="AA4" s="27">
        <f t="shared" si="0"/>
        <v>43824</v>
      </c>
      <c r="AB4" s="27">
        <f t="shared" si="0"/>
        <v>43825</v>
      </c>
      <c r="AC4" s="27">
        <f t="shared" si="0"/>
        <v>43826</v>
      </c>
      <c r="AD4" s="26">
        <f t="shared" si="0"/>
        <v>43827</v>
      </c>
      <c r="AE4" s="25">
        <f t="shared" si="0"/>
        <v>43828</v>
      </c>
      <c r="AF4" s="25">
        <f t="shared" si="0"/>
        <v>43829</v>
      </c>
      <c r="AG4" s="25">
        <f t="shared" si="0"/>
        <v>43830</v>
      </c>
      <c r="AH4" s="100" t="s">
        <v>63</v>
      </c>
      <c r="AI4" s="66"/>
      <c r="AJ4" s="67"/>
      <c r="AK4" s="67"/>
    </row>
    <row r="5" spans="1:37" ht="38.1" customHeight="1" x14ac:dyDescent="0.4">
      <c r="B5" s="104"/>
      <c r="C5" s="11" t="s">
        <v>39</v>
      </c>
      <c r="D5" s="13" t="s">
        <v>40</v>
      </c>
      <c r="E5" s="13" t="s">
        <v>34</v>
      </c>
      <c r="F5" s="13" t="s">
        <v>35</v>
      </c>
      <c r="G5" s="13" t="s">
        <v>36</v>
      </c>
      <c r="H5" s="13" t="s">
        <v>37</v>
      </c>
      <c r="I5" s="12" t="s">
        <v>38</v>
      </c>
      <c r="J5" s="11" t="s">
        <v>39</v>
      </c>
      <c r="K5" s="13" t="s">
        <v>40</v>
      </c>
      <c r="L5" s="13" t="s">
        <v>34</v>
      </c>
      <c r="M5" s="13" t="s">
        <v>35</v>
      </c>
      <c r="N5" s="13" t="s">
        <v>36</v>
      </c>
      <c r="O5" s="13" t="s">
        <v>37</v>
      </c>
      <c r="P5" s="12" t="s">
        <v>38</v>
      </c>
      <c r="Q5" s="11" t="s">
        <v>39</v>
      </c>
      <c r="R5" s="13" t="s">
        <v>40</v>
      </c>
      <c r="S5" s="13" t="s">
        <v>34</v>
      </c>
      <c r="T5" s="13" t="s">
        <v>35</v>
      </c>
      <c r="U5" s="13" t="s">
        <v>36</v>
      </c>
      <c r="V5" s="13" t="s">
        <v>37</v>
      </c>
      <c r="W5" s="12" t="s">
        <v>38</v>
      </c>
      <c r="X5" s="11" t="s">
        <v>39</v>
      </c>
      <c r="Y5" s="13" t="s">
        <v>40</v>
      </c>
      <c r="Z5" s="13" t="s">
        <v>34</v>
      </c>
      <c r="AA5" s="13" t="s">
        <v>35</v>
      </c>
      <c r="AB5" s="13" t="s">
        <v>36</v>
      </c>
      <c r="AC5" s="13" t="s">
        <v>37</v>
      </c>
      <c r="AD5" s="12" t="s">
        <v>38</v>
      </c>
      <c r="AE5" s="11" t="s">
        <v>39</v>
      </c>
      <c r="AF5" s="11" t="s">
        <v>40</v>
      </c>
      <c r="AG5" s="11" t="s">
        <v>34</v>
      </c>
      <c r="AH5" s="101"/>
      <c r="AI5" s="66"/>
      <c r="AJ5" s="67"/>
      <c r="AK5" s="67"/>
    </row>
    <row r="6" spans="1:37" ht="38.1" customHeight="1" x14ac:dyDescent="0.4">
      <c r="B6" s="69" t="s">
        <v>10</v>
      </c>
      <c r="C6" s="3">
        <v>1000</v>
      </c>
      <c r="D6" s="4">
        <v>1000</v>
      </c>
      <c r="E6" s="4">
        <v>1000</v>
      </c>
      <c r="F6" s="4">
        <v>1000</v>
      </c>
      <c r="G6" s="4">
        <v>1000</v>
      </c>
      <c r="H6" s="4">
        <v>1000</v>
      </c>
      <c r="I6" s="2">
        <v>1000</v>
      </c>
      <c r="J6" s="3">
        <v>1000</v>
      </c>
      <c r="K6" s="4">
        <v>1000</v>
      </c>
      <c r="L6" s="4">
        <v>1000</v>
      </c>
      <c r="M6" s="4">
        <v>1000</v>
      </c>
      <c r="N6" s="4">
        <v>1000</v>
      </c>
      <c r="O6" s="4">
        <v>1000</v>
      </c>
      <c r="P6" s="2">
        <v>1000</v>
      </c>
      <c r="Q6" s="3">
        <v>1000</v>
      </c>
      <c r="R6" s="4">
        <v>1000</v>
      </c>
      <c r="S6" s="4">
        <v>1000</v>
      </c>
      <c r="T6" s="4">
        <v>1000</v>
      </c>
      <c r="U6" s="4">
        <v>1000</v>
      </c>
      <c r="V6" s="4">
        <v>1000</v>
      </c>
      <c r="W6" s="2">
        <v>1000</v>
      </c>
      <c r="X6" s="3">
        <v>1000</v>
      </c>
      <c r="Y6" s="4">
        <v>1000</v>
      </c>
      <c r="Z6" s="4">
        <v>1000</v>
      </c>
      <c r="AA6" s="4">
        <v>1000</v>
      </c>
      <c r="AB6" s="4">
        <v>1000</v>
      </c>
      <c r="AC6" s="4">
        <v>1000</v>
      </c>
      <c r="AD6" s="2">
        <v>1000</v>
      </c>
      <c r="AE6" s="3">
        <v>1000</v>
      </c>
      <c r="AF6" s="3">
        <v>1000</v>
      </c>
      <c r="AG6" s="51">
        <v>1000</v>
      </c>
      <c r="AH6" s="49">
        <f t="shared" ref="AH6:AH30" si="1">SUM(C6:AG6)</f>
        <v>31000</v>
      </c>
      <c r="AI6" s="70"/>
      <c r="AJ6" s="71"/>
      <c r="AK6" s="71"/>
    </row>
    <row r="7" spans="1:37" ht="38.1" customHeight="1" x14ac:dyDescent="0.4">
      <c r="B7" s="69" t="s">
        <v>11</v>
      </c>
      <c r="C7" s="3">
        <v>1000</v>
      </c>
      <c r="D7" s="4">
        <v>1000</v>
      </c>
      <c r="E7" s="4">
        <v>1000</v>
      </c>
      <c r="F7" s="4">
        <v>1000</v>
      </c>
      <c r="G7" s="4">
        <v>1000</v>
      </c>
      <c r="H7" s="4">
        <v>1000</v>
      </c>
      <c r="I7" s="2">
        <v>1000</v>
      </c>
      <c r="J7" s="3">
        <v>1000</v>
      </c>
      <c r="K7" s="4">
        <v>1000</v>
      </c>
      <c r="L7" s="4">
        <v>1000</v>
      </c>
      <c r="M7" s="4">
        <v>1000</v>
      </c>
      <c r="N7" s="4">
        <v>1000</v>
      </c>
      <c r="O7" s="4">
        <v>1000</v>
      </c>
      <c r="P7" s="2">
        <v>1000</v>
      </c>
      <c r="Q7" s="3">
        <v>1000</v>
      </c>
      <c r="R7" s="4">
        <v>1000</v>
      </c>
      <c r="S7" s="4">
        <v>1000</v>
      </c>
      <c r="T7" s="4">
        <v>1000</v>
      </c>
      <c r="U7" s="4">
        <v>1000</v>
      </c>
      <c r="V7" s="4">
        <v>1000</v>
      </c>
      <c r="W7" s="2">
        <v>1000</v>
      </c>
      <c r="X7" s="3">
        <v>1000</v>
      </c>
      <c r="Y7" s="4">
        <v>1000</v>
      </c>
      <c r="Z7" s="4">
        <v>1000</v>
      </c>
      <c r="AA7" s="4">
        <v>1000</v>
      </c>
      <c r="AB7" s="4">
        <v>1000</v>
      </c>
      <c r="AC7" s="4">
        <v>1000</v>
      </c>
      <c r="AD7" s="2">
        <v>1000</v>
      </c>
      <c r="AE7" s="3">
        <v>1000</v>
      </c>
      <c r="AF7" s="3">
        <v>1000</v>
      </c>
      <c r="AG7" s="51">
        <v>1000</v>
      </c>
      <c r="AH7" s="49">
        <f t="shared" si="1"/>
        <v>31000</v>
      </c>
      <c r="AI7" s="70"/>
      <c r="AJ7" s="71"/>
      <c r="AK7" s="71"/>
    </row>
    <row r="8" spans="1:37" ht="38.1" customHeight="1" x14ac:dyDescent="0.4">
      <c r="B8" s="69" t="s">
        <v>12</v>
      </c>
      <c r="C8" s="3">
        <v>1000</v>
      </c>
      <c r="D8" s="4">
        <v>1000</v>
      </c>
      <c r="E8" s="4">
        <v>1000</v>
      </c>
      <c r="F8" s="4">
        <v>1000</v>
      </c>
      <c r="G8" s="4">
        <v>1000</v>
      </c>
      <c r="H8" s="4">
        <v>1000</v>
      </c>
      <c r="I8" s="2">
        <v>1000</v>
      </c>
      <c r="J8" s="3">
        <v>1000</v>
      </c>
      <c r="K8" s="4">
        <v>1000</v>
      </c>
      <c r="L8" s="4">
        <v>1000</v>
      </c>
      <c r="M8" s="4">
        <v>1000</v>
      </c>
      <c r="N8" s="4">
        <v>1000</v>
      </c>
      <c r="O8" s="4">
        <v>1000</v>
      </c>
      <c r="P8" s="2">
        <v>1000</v>
      </c>
      <c r="Q8" s="3">
        <v>1000</v>
      </c>
      <c r="R8" s="4">
        <v>1000</v>
      </c>
      <c r="S8" s="4">
        <v>1000</v>
      </c>
      <c r="T8" s="4">
        <v>1000</v>
      </c>
      <c r="U8" s="4">
        <v>1000</v>
      </c>
      <c r="V8" s="4">
        <v>1000</v>
      </c>
      <c r="W8" s="2">
        <v>1000</v>
      </c>
      <c r="X8" s="3">
        <v>1000</v>
      </c>
      <c r="Y8" s="4">
        <v>1000</v>
      </c>
      <c r="Z8" s="4">
        <v>1000</v>
      </c>
      <c r="AA8" s="4">
        <v>1000</v>
      </c>
      <c r="AB8" s="4">
        <v>1000</v>
      </c>
      <c r="AC8" s="4">
        <v>1000</v>
      </c>
      <c r="AD8" s="2">
        <v>1000</v>
      </c>
      <c r="AE8" s="3">
        <v>1000</v>
      </c>
      <c r="AF8" s="3">
        <v>1000</v>
      </c>
      <c r="AG8" s="51">
        <v>1000</v>
      </c>
      <c r="AH8" s="49">
        <f t="shared" si="1"/>
        <v>31000</v>
      </c>
      <c r="AI8" s="70"/>
      <c r="AJ8" s="71"/>
      <c r="AK8" s="71"/>
    </row>
    <row r="9" spans="1:37" ht="38.1" customHeight="1" x14ac:dyDescent="0.4">
      <c r="B9" s="69" t="s">
        <v>13</v>
      </c>
      <c r="C9" s="3">
        <v>1000</v>
      </c>
      <c r="D9" s="4">
        <v>1000</v>
      </c>
      <c r="E9" s="4">
        <v>1000</v>
      </c>
      <c r="F9" s="4">
        <v>1000</v>
      </c>
      <c r="G9" s="4">
        <v>1000</v>
      </c>
      <c r="H9" s="4">
        <v>1000</v>
      </c>
      <c r="I9" s="2">
        <v>1000</v>
      </c>
      <c r="J9" s="3">
        <v>1000</v>
      </c>
      <c r="K9" s="4">
        <v>1000</v>
      </c>
      <c r="L9" s="4">
        <v>1000</v>
      </c>
      <c r="M9" s="4">
        <v>1000</v>
      </c>
      <c r="N9" s="4">
        <v>1000</v>
      </c>
      <c r="O9" s="4">
        <v>1000</v>
      </c>
      <c r="P9" s="2">
        <v>1000</v>
      </c>
      <c r="Q9" s="3">
        <v>1000</v>
      </c>
      <c r="R9" s="4">
        <v>1000</v>
      </c>
      <c r="S9" s="4">
        <v>1000</v>
      </c>
      <c r="T9" s="4">
        <v>1000</v>
      </c>
      <c r="U9" s="4">
        <v>1000</v>
      </c>
      <c r="V9" s="4">
        <v>1000</v>
      </c>
      <c r="W9" s="2">
        <v>1000</v>
      </c>
      <c r="X9" s="3">
        <v>1000</v>
      </c>
      <c r="Y9" s="4">
        <v>1000</v>
      </c>
      <c r="Z9" s="4">
        <v>1000</v>
      </c>
      <c r="AA9" s="4">
        <v>1000</v>
      </c>
      <c r="AB9" s="4">
        <v>1000</v>
      </c>
      <c r="AC9" s="4">
        <v>1000</v>
      </c>
      <c r="AD9" s="2">
        <v>1000</v>
      </c>
      <c r="AE9" s="3">
        <v>1000</v>
      </c>
      <c r="AF9" s="3">
        <v>1000</v>
      </c>
      <c r="AG9" s="51">
        <v>1000</v>
      </c>
      <c r="AH9" s="49">
        <f t="shared" si="1"/>
        <v>31000</v>
      </c>
      <c r="AI9" s="70"/>
      <c r="AJ9" s="71"/>
      <c r="AK9" s="71"/>
    </row>
    <row r="10" spans="1:37" ht="38.1" customHeight="1" x14ac:dyDescent="0.4">
      <c r="B10" s="69" t="s">
        <v>14</v>
      </c>
      <c r="C10" s="3">
        <v>1000</v>
      </c>
      <c r="D10" s="4">
        <v>1000</v>
      </c>
      <c r="E10" s="4">
        <v>1000</v>
      </c>
      <c r="F10" s="4">
        <v>1000</v>
      </c>
      <c r="G10" s="4">
        <v>1000</v>
      </c>
      <c r="H10" s="4">
        <v>1000</v>
      </c>
      <c r="I10" s="2">
        <v>1000</v>
      </c>
      <c r="J10" s="3">
        <v>1000</v>
      </c>
      <c r="K10" s="4">
        <v>1000</v>
      </c>
      <c r="L10" s="4">
        <v>1000</v>
      </c>
      <c r="M10" s="4">
        <v>1000</v>
      </c>
      <c r="N10" s="4">
        <v>1000</v>
      </c>
      <c r="O10" s="4">
        <v>1000</v>
      </c>
      <c r="P10" s="2">
        <v>1000</v>
      </c>
      <c r="Q10" s="3">
        <v>1000</v>
      </c>
      <c r="R10" s="4">
        <v>1000</v>
      </c>
      <c r="S10" s="4">
        <v>1000</v>
      </c>
      <c r="T10" s="4">
        <v>1000</v>
      </c>
      <c r="U10" s="4">
        <v>1000</v>
      </c>
      <c r="V10" s="4">
        <v>1000</v>
      </c>
      <c r="W10" s="2">
        <v>1000</v>
      </c>
      <c r="X10" s="3">
        <v>1000</v>
      </c>
      <c r="Y10" s="4">
        <v>1000</v>
      </c>
      <c r="Z10" s="4">
        <v>1000</v>
      </c>
      <c r="AA10" s="4">
        <v>1000</v>
      </c>
      <c r="AB10" s="4">
        <v>1000</v>
      </c>
      <c r="AC10" s="4">
        <v>1000</v>
      </c>
      <c r="AD10" s="2">
        <v>1000</v>
      </c>
      <c r="AE10" s="3">
        <v>1000</v>
      </c>
      <c r="AF10" s="3">
        <v>1000</v>
      </c>
      <c r="AG10" s="51">
        <v>1000</v>
      </c>
      <c r="AH10" s="49">
        <f t="shared" si="1"/>
        <v>31000</v>
      </c>
      <c r="AI10" s="70"/>
      <c r="AJ10" s="71"/>
      <c r="AK10" s="71"/>
    </row>
    <row r="11" spans="1:37" ht="38.1" customHeight="1" x14ac:dyDescent="0.4">
      <c r="B11" s="69" t="s">
        <v>15</v>
      </c>
      <c r="C11" s="3">
        <v>1100</v>
      </c>
      <c r="D11" s="4">
        <v>1100</v>
      </c>
      <c r="E11" s="4">
        <v>1100</v>
      </c>
      <c r="F11" s="4">
        <v>1100</v>
      </c>
      <c r="G11" s="4">
        <v>1100</v>
      </c>
      <c r="H11" s="4">
        <v>1100</v>
      </c>
      <c r="I11" s="2">
        <v>1100</v>
      </c>
      <c r="J11" s="3">
        <v>1100</v>
      </c>
      <c r="K11" s="4">
        <v>1100</v>
      </c>
      <c r="L11" s="4">
        <v>1100</v>
      </c>
      <c r="M11" s="4">
        <v>1100</v>
      </c>
      <c r="N11" s="4">
        <v>1100</v>
      </c>
      <c r="O11" s="4">
        <v>1100</v>
      </c>
      <c r="P11" s="2">
        <v>1100</v>
      </c>
      <c r="Q11" s="3">
        <v>1100</v>
      </c>
      <c r="R11" s="4">
        <v>1100</v>
      </c>
      <c r="S11" s="4">
        <v>1100</v>
      </c>
      <c r="T11" s="4">
        <v>1100</v>
      </c>
      <c r="U11" s="4">
        <v>1100</v>
      </c>
      <c r="V11" s="4">
        <v>1100</v>
      </c>
      <c r="W11" s="2">
        <v>1100</v>
      </c>
      <c r="X11" s="3">
        <v>1100</v>
      </c>
      <c r="Y11" s="4">
        <v>1100</v>
      </c>
      <c r="Z11" s="4">
        <v>1100</v>
      </c>
      <c r="AA11" s="4">
        <v>1100</v>
      </c>
      <c r="AB11" s="4">
        <v>1100</v>
      </c>
      <c r="AC11" s="4">
        <v>1100</v>
      </c>
      <c r="AD11" s="2">
        <v>1100</v>
      </c>
      <c r="AE11" s="3">
        <v>1100</v>
      </c>
      <c r="AF11" s="3">
        <v>1100</v>
      </c>
      <c r="AG11" s="51">
        <v>1100</v>
      </c>
      <c r="AH11" s="49">
        <f t="shared" si="1"/>
        <v>34100</v>
      </c>
      <c r="AI11" s="70"/>
      <c r="AJ11" s="71"/>
      <c r="AK11" s="71"/>
    </row>
    <row r="12" spans="1:37" ht="38.1" customHeight="1" x14ac:dyDescent="0.4">
      <c r="B12" s="69" t="s">
        <v>16</v>
      </c>
      <c r="C12" s="3">
        <v>1200</v>
      </c>
      <c r="D12" s="4">
        <v>1300</v>
      </c>
      <c r="E12" s="4">
        <v>1300</v>
      </c>
      <c r="F12" s="4">
        <v>1300</v>
      </c>
      <c r="G12" s="4">
        <v>1300</v>
      </c>
      <c r="H12" s="4">
        <v>1300</v>
      </c>
      <c r="I12" s="2">
        <v>1200</v>
      </c>
      <c r="J12" s="3">
        <v>1200</v>
      </c>
      <c r="K12" s="4">
        <v>1300</v>
      </c>
      <c r="L12" s="4">
        <v>1300</v>
      </c>
      <c r="M12" s="4">
        <v>1300</v>
      </c>
      <c r="N12" s="4">
        <v>1300</v>
      </c>
      <c r="O12" s="4">
        <v>1300</v>
      </c>
      <c r="P12" s="2">
        <v>1200</v>
      </c>
      <c r="Q12" s="3">
        <v>1200</v>
      </c>
      <c r="R12" s="4">
        <v>1300</v>
      </c>
      <c r="S12" s="4">
        <v>1300</v>
      </c>
      <c r="T12" s="4">
        <v>1300</v>
      </c>
      <c r="U12" s="4">
        <v>1300</v>
      </c>
      <c r="V12" s="4">
        <v>1300</v>
      </c>
      <c r="W12" s="2">
        <v>1200</v>
      </c>
      <c r="X12" s="3">
        <v>1200</v>
      </c>
      <c r="Y12" s="4">
        <v>1300</v>
      </c>
      <c r="Z12" s="4">
        <v>1300</v>
      </c>
      <c r="AA12" s="4">
        <v>1300</v>
      </c>
      <c r="AB12" s="4">
        <v>1300</v>
      </c>
      <c r="AC12" s="4">
        <v>1300</v>
      </c>
      <c r="AD12" s="2">
        <v>1200</v>
      </c>
      <c r="AE12" s="3">
        <v>1200</v>
      </c>
      <c r="AF12" s="3">
        <v>1200</v>
      </c>
      <c r="AG12" s="51">
        <v>1200</v>
      </c>
      <c r="AH12" s="49">
        <f t="shared" si="1"/>
        <v>39200</v>
      </c>
      <c r="AI12" s="70"/>
      <c r="AJ12" s="71"/>
      <c r="AK12" s="71"/>
    </row>
    <row r="13" spans="1:37" ht="38.1" customHeight="1" x14ac:dyDescent="0.4">
      <c r="B13" s="69" t="s">
        <v>17</v>
      </c>
      <c r="C13" s="3">
        <v>1400</v>
      </c>
      <c r="D13" s="4">
        <v>1700</v>
      </c>
      <c r="E13" s="4">
        <v>1700</v>
      </c>
      <c r="F13" s="4">
        <v>1700</v>
      </c>
      <c r="G13" s="4">
        <v>1700</v>
      </c>
      <c r="H13" s="4">
        <v>1700</v>
      </c>
      <c r="I13" s="2">
        <v>1300</v>
      </c>
      <c r="J13" s="3">
        <v>1400</v>
      </c>
      <c r="K13" s="4">
        <v>1700</v>
      </c>
      <c r="L13" s="4">
        <v>1700</v>
      </c>
      <c r="M13" s="4">
        <v>1700</v>
      </c>
      <c r="N13" s="4">
        <v>1700</v>
      </c>
      <c r="O13" s="4">
        <v>1700</v>
      </c>
      <c r="P13" s="2">
        <v>1300</v>
      </c>
      <c r="Q13" s="3">
        <v>1400</v>
      </c>
      <c r="R13" s="4">
        <v>1700</v>
      </c>
      <c r="S13" s="4">
        <v>1700</v>
      </c>
      <c r="T13" s="4">
        <v>1700</v>
      </c>
      <c r="U13" s="4">
        <v>1700</v>
      </c>
      <c r="V13" s="4">
        <v>1700</v>
      </c>
      <c r="W13" s="2">
        <v>1300</v>
      </c>
      <c r="X13" s="3">
        <v>1400</v>
      </c>
      <c r="Y13" s="4">
        <v>1700</v>
      </c>
      <c r="Z13" s="4">
        <v>1700</v>
      </c>
      <c r="AA13" s="4">
        <v>1700</v>
      </c>
      <c r="AB13" s="4">
        <v>1700</v>
      </c>
      <c r="AC13" s="4">
        <v>1700</v>
      </c>
      <c r="AD13" s="2">
        <v>1300</v>
      </c>
      <c r="AE13" s="3">
        <v>1400</v>
      </c>
      <c r="AF13" s="3">
        <v>1400</v>
      </c>
      <c r="AG13" s="51">
        <v>1400</v>
      </c>
      <c r="AH13" s="49">
        <f t="shared" si="1"/>
        <v>49000</v>
      </c>
      <c r="AI13" s="70"/>
      <c r="AJ13" s="71"/>
      <c r="AK13" s="71"/>
    </row>
    <row r="14" spans="1:37" ht="38.1" customHeight="1" x14ac:dyDescent="0.4">
      <c r="B14" s="69" t="s">
        <v>18</v>
      </c>
      <c r="C14" s="3">
        <v>1400</v>
      </c>
      <c r="D14" s="4">
        <v>2000</v>
      </c>
      <c r="E14" s="4">
        <v>2000</v>
      </c>
      <c r="F14" s="4">
        <v>2000</v>
      </c>
      <c r="G14" s="4">
        <v>2000</v>
      </c>
      <c r="H14" s="4">
        <v>2000</v>
      </c>
      <c r="I14" s="2">
        <v>1400</v>
      </c>
      <c r="J14" s="3">
        <v>1400</v>
      </c>
      <c r="K14" s="4">
        <v>2000</v>
      </c>
      <c r="L14" s="4">
        <v>2000</v>
      </c>
      <c r="M14" s="4">
        <v>2000</v>
      </c>
      <c r="N14" s="4">
        <v>2000</v>
      </c>
      <c r="O14" s="4">
        <v>2000</v>
      </c>
      <c r="P14" s="2">
        <v>1400</v>
      </c>
      <c r="Q14" s="3">
        <v>1400</v>
      </c>
      <c r="R14" s="4">
        <v>2000</v>
      </c>
      <c r="S14" s="4">
        <v>2000</v>
      </c>
      <c r="T14" s="4">
        <v>2000</v>
      </c>
      <c r="U14" s="4">
        <v>2000</v>
      </c>
      <c r="V14" s="4">
        <v>2000</v>
      </c>
      <c r="W14" s="2">
        <v>1400</v>
      </c>
      <c r="X14" s="3">
        <v>1400</v>
      </c>
      <c r="Y14" s="4">
        <v>2000</v>
      </c>
      <c r="Z14" s="4">
        <v>2000</v>
      </c>
      <c r="AA14" s="4">
        <v>2000</v>
      </c>
      <c r="AB14" s="4">
        <v>2000</v>
      </c>
      <c r="AC14" s="4">
        <v>2000</v>
      </c>
      <c r="AD14" s="2">
        <v>1400</v>
      </c>
      <c r="AE14" s="3">
        <v>1400</v>
      </c>
      <c r="AF14" s="3">
        <v>1400</v>
      </c>
      <c r="AG14" s="51">
        <v>1400</v>
      </c>
      <c r="AH14" s="49">
        <f t="shared" si="1"/>
        <v>55400</v>
      </c>
      <c r="AI14" s="70"/>
      <c r="AJ14" s="71"/>
      <c r="AK14" s="71"/>
    </row>
    <row r="15" spans="1:37" ht="38.1" customHeight="1" x14ac:dyDescent="0.4">
      <c r="B15" s="69" t="s">
        <v>19</v>
      </c>
      <c r="C15" s="3">
        <v>1400</v>
      </c>
      <c r="D15" s="4">
        <v>2000</v>
      </c>
      <c r="E15" s="4">
        <v>2000</v>
      </c>
      <c r="F15" s="4">
        <v>2000</v>
      </c>
      <c r="G15" s="4">
        <v>2000</v>
      </c>
      <c r="H15" s="4">
        <v>2000</v>
      </c>
      <c r="I15" s="2">
        <v>1400</v>
      </c>
      <c r="J15" s="3">
        <v>1400</v>
      </c>
      <c r="K15" s="4">
        <v>2000</v>
      </c>
      <c r="L15" s="4">
        <v>2000</v>
      </c>
      <c r="M15" s="4">
        <v>2000</v>
      </c>
      <c r="N15" s="4">
        <v>2000</v>
      </c>
      <c r="O15" s="4">
        <v>2000</v>
      </c>
      <c r="P15" s="2">
        <v>1400</v>
      </c>
      <c r="Q15" s="3">
        <v>1400</v>
      </c>
      <c r="R15" s="4">
        <v>2000</v>
      </c>
      <c r="S15" s="4">
        <v>2000</v>
      </c>
      <c r="T15" s="4">
        <v>2000</v>
      </c>
      <c r="U15" s="4">
        <v>2000</v>
      </c>
      <c r="V15" s="4">
        <v>2000</v>
      </c>
      <c r="W15" s="2">
        <v>1400</v>
      </c>
      <c r="X15" s="3">
        <v>1400</v>
      </c>
      <c r="Y15" s="4">
        <v>2000</v>
      </c>
      <c r="Z15" s="4">
        <v>2000</v>
      </c>
      <c r="AA15" s="4">
        <v>2000</v>
      </c>
      <c r="AB15" s="4">
        <v>2000</v>
      </c>
      <c r="AC15" s="4">
        <v>2000</v>
      </c>
      <c r="AD15" s="2">
        <v>1400</v>
      </c>
      <c r="AE15" s="3">
        <v>1400</v>
      </c>
      <c r="AF15" s="3">
        <v>1400</v>
      </c>
      <c r="AG15" s="51">
        <v>1400</v>
      </c>
      <c r="AH15" s="49">
        <f t="shared" si="1"/>
        <v>55400</v>
      </c>
      <c r="AI15" s="70"/>
      <c r="AJ15" s="71"/>
      <c r="AK15" s="71"/>
    </row>
    <row r="16" spans="1:37" ht="38.1" customHeight="1" x14ac:dyDescent="0.4">
      <c r="B16" s="69" t="s">
        <v>20</v>
      </c>
      <c r="C16" s="3">
        <v>1400</v>
      </c>
      <c r="D16" s="4">
        <v>2000</v>
      </c>
      <c r="E16" s="4">
        <v>2000</v>
      </c>
      <c r="F16" s="4">
        <v>2000</v>
      </c>
      <c r="G16" s="4">
        <v>2000</v>
      </c>
      <c r="H16" s="4">
        <v>2000</v>
      </c>
      <c r="I16" s="2">
        <v>1400</v>
      </c>
      <c r="J16" s="3">
        <v>1400</v>
      </c>
      <c r="K16" s="4">
        <v>2000</v>
      </c>
      <c r="L16" s="4">
        <v>2000</v>
      </c>
      <c r="M16" s="4">
        <v>2000</v>
      </c>
      <c r="N16" s="4">
        <v>2000</v>
      </c>
      <c r="O16" s="4">
        <v>2000</v>
      </c>
      <c r="P16" s="2">
        <v>1400</v>
      </c>
      <c r="Q16" s="3">
        <v>1400</v>
      </c>
      <c r="R16" s="4">
        <v>2000</v>
      </c>
      <c r="S16" s="4">
        <v>2000</v>
      </c>
      <c r="T16" s="4">
        <v>2000</v>
      </c>
      <c r="U16" s="4">
        <v>2000</v>
      </c>
      <c r="V16" s="4">
        <v>2000</v>
      </c>
      <c r="W16" s="2">
        <v>1400</v>
      </c>
      <c r="X16" s="3">
        <v>1400</v>
      </c>
      <c r="Y16" s="4">
        <v>2000</v>
      </c>
      <c r="Z16" s="4">
        <v>2000</v>
      </c>
      <c r="AA16" s="4">
        <v>2000</v>
      </c>
      <c r="AB16" s="4">
        <v>2000</v>
      </c>
      <c r="AC16" s="4">
        <v>2000</v>
      </c>
      <c r="AD16" s="2">
        <v>1400</v>
      </c>
      <c r="AE16" s="3">
        <v>1400</v>
      </c>
      <c r="AF16" s="3">
        <v>1400</v>
      </c>
      <c r="AG16" s="51">
        <v>1400</v>
      </c>
      <c r="AH16" s="49">
        <f t="shared" si="1"/>
        <v>55400</v>
      </c>
      <c r="AI16" s="70"/>
      <c r="AJ16" s="71"/>
      <c r="AK16" s="71"/>
    </row>
    <row r="17" spans="2:37" ht="38.1" customHeight="1" x14ac:dyDescent="0.4">
      <c r="B17" s="69" t="s">
        <v>21</v>
      </c>
      <c r="C17" s="3">
        <v>1400</v>
      </c>
      <c r="D17" s="4">
        <v>2000</v>
      </c>
      <c r="E17" s="4">
        <v>2000</v>
      </c>
      <c r="F17" s="4">
        <v>2000</v>
      </c>
      <c r="G17" s="4">
        <v>2000</v>
      </c>
      <c r="H17" s="4">
        <v>2000</v>
      </c>
      <c r="I17" s="2">
        <v>1300</v>
      </c>
      <c r="J17" s="3">
        <v>1400</v>
      </c>
      <c r="K17" s="4">
        <v>2000</v>
      </c>
      <c r="L17" s="4">
        <v>2000</v>
      </c>
      <c r="M17" s="4">
        <v>2000</v>
      </c>
      <c r="N17" s="4">
        <v>2000</v>
      </c>
      <c r="O17" s="4">
        <v>2000</v>
      </c>
      <c r="P17" s="2">
        <v>1300</v>
      </c>
      <c r="Q17" s="3">
        <v>1400</v>
      </c>
      <c r="R17" s="4">
        <v>2000</v>
      </c>
      <c r="S17" s="4">
        <v>2000</v>
      </c>
      <c r="T17" s="4">
        <v>2000</v>
      </c>
      <c r="U17" s="4">
        <v>2000</v>
      </c>
      <c r="V17" s="4">
        <v>2000</v>
      </c>
      <c r="W17" s="2">
        <v>1300</v>
      </c>
      <c r="X17" s="3">
        <v>1400</v>
      </c>
      <c r="Y17" s="4">
        <v>2000</v>
      </c>
      <c r="Z17" s="4">
        <v>2000</v>
      </c>
      <c r="AA17" s="4">
        <v>2000</v>
      </c>
      <c r="AB17" s="4">
        <v>2000</v>
      </c>
      <c r="AC17" s="4">
        <v>2000</v>
      </c>
      <c r="AD17" s="2">
        <v>1300</v>
      </c>
      <c r="AE17" s="3">
        <v>1400</v>
      </c>
      <c r="AF17" s="3">
        <v>1400</v>
      </c>
      <c r="AG17" s="51">
        <v>1400</v>
      </c>
      <c r="AH17" s="49">
        <f t="shared" si="1"/>
        <v>55000</v>
      </c>
      <c r="AI17" s="70"/>
      <c r="AJ17" s="71"/>
      <c r="AK17" s="71"/>
    </row>
    <row r="18" spans="2:37" ht="38.1" customHeight="1" x14ac:dyDescent="0.4">
      <c r="B18" s="69" t="s">
        <v>22</v>
      </c>
      <c r="C18" s="3">
        <v>1400</v>
      </c>
      <c r="D18" s="4">
        <v>1900</v>
      </c>
      <c r="E18" s="4">
        <v>1900</v>
      </c>
      <c r="F18" s="4">
        <v>1900</v>
      </c>
      <c r="G18" s="4">
        <v>1900</v>
      </c>
      <c r="H18" s="4">
        <v>1900</v>
      </c>
      <c r="I18" s="2">
        <v>1300</v>
      </c>
      <c r="J18" s="3">
        <v>1400</v>
      </c>
      <c r="K18" s="4">
        <v>1900</v>
      </c>
      <c r="L18" s="4">
        <v>1900</v>
      </c>
      <c r="M18" s="4">
        <v>1900</v>
      </c>
      <c r="N18" s="4">
        <v>1900</v>
      </c>
      <c r="O18" s="4">
        <v>1900</v>
      </c>
      <c r="P18" s="2">
        <v>1300</v>
      </c>
      <c r="Q18" s="3">
        <v>1400</v>
      </c>
      <c r="R18" s="4">
        <v>1900</v>
      </c>
      <c r="S18" s="4">
        <v>1900</v>
      </c>
      <c r="T18" s="4">
        <v>1900</v>
      </c>
      <c r="U18" s="4">
        <v>1900</v>
      </c>
      <c r="V18" s="4">
        <v>1900</v>
      </c>
      <c r="W18" s="2">
        <v>1300</v>
      </c>
      <c r="X18" s="3">
        <v>1400</v>
      </c>
      <c r="Y18" s="4">
        <v>1900</v>
      </c>
      <c r="Z18" s="4">
        <v>1900</v>
      </c>
      <c r="AA18" s="4">
        <v>1900</v>
      </c>
      <c r="AB18" s="4">
        <v>1900</v>
      </c>
      <c r="AC18" s="4">
        <v>1900</v>
      </c>
      <c r="AD18" s="2">
        <v>1300</v>
      </c>
      <c r="AE18" s="3">
        <v>1400</v>
      </c>
      <c r="AF18" s="3">
        <v>1400</v>
      </c>
      <c r="AG18" s="51">
        <v>1400</v>
      </c>
      <c r="AH18" s="49">
        <f t="shared" si="1"/>
        <v>53000</v>
      </c>
      <c r="AI18" s="70"/>
      <c r="AJ18" s="71"/>
      <c r="AK18" s="71"/>
    </row>
    <row r="19" spans="2:37" ht="38.1" customHeight="1" x14ac:dyDescent="0.4">
      <c r="B19" s="69" t="s">
        <v>23</v>
      </c>
      <c r="C19" s="3">
        <v>1400</v>
      </c>
      <c r="D19" s="4">
        <v>1900</v>
      </c>
      <c r="E19" s="4">
        <v>1900</v>
      </c>
      <c r="F19" s="4">
        <v>1900</v>
      </c>
      <c r="G19" s="4">
        <v>1900</v>
      </c>
      <c r="H19" s="4">
        <v>1900</v>
      </c>
      <c r="I19" s="2">
        <v>1300</v>
      </c>
      <c r="J19" s="3">
        <v>1400</v>
      </c>
      <c r="K19" s="4">
        <v>1900</v>
      </c>
      <c r="L19" s="4">
        <v>1900</v>
      </c>
      <c r="M19" s="4">
        <v>1900</v>
      </c>
      <c r="N19" s="4">
        <v>1900</v>
      </c>
      <c r="O19" s="4">
        <v>1900</v>
      </c>
      <c r="P19" s="2">
        <v>1300</v>
      </c>
      <c r="Q19" s="3">
        <v>1400</v>
      </c>
      <c r="R19" s="4">
        <v>1900</v>
      </c>
      <c r="S19" s="4">
        <v>1900</v>
      </c>
      <c r="T19" s="4">
        <v>1900</v>
      </c>
      <c r="U19" s="4">
        <v>1900</v>
      </c>
      <c r="V19" s="4">
        <v>1900</v>
      </c>
      <c r="W19" s="2">
        <v>1300</v>
      </c>
      <c r="X19" s="3">
        <v>1400</v>
      </c>
      <c r="Y19" s="4">
        <v>1900</v>
      </c>
      <c r="Z19" s="4">
        <v>1900</v>
      </c>
      <c r="AA19" s="4">
        <v>1900</v>
      </c>
      <c r="AB19" s="4">
        <v>1900</v>
      </c>
      <c r="AC19" s="4">
        <v>1900</v>
      </c>
      <c r="AD19" s="2">
        <v>1300</v>
      </c>
      <c r="AE19" s="3">
        <v>1400</v>
      </c>
      <c r="AF19" s="3">
        <v>1400</v>
      </c>
      <c r="AG19" s="51">
        <v>1400</v>
      </c>
      <c r="AH19" s="49">
        <f t="shared" si="1"/>
        <v>53000</v>
      </c>
      <c r="AI19" s="70"/>
      <c r="AJ19" s="71"/>
      <c r="AK19" s="71"/>
    </row>
    <row r="20" spans="2:37" ht="38.1" customHeight="1" x14ac:dyDescent="0.4">
      <c r="B20" s="69" t="s">
        <v>24</v>
      </c>
      <c r="C20" s="3">
        <v>1400</v>
      </c>
      <c r="D20" s="4">
        <v>1900</v>
      </c>
      <c r="E20" s="4">
        <v>1900</v>
      </c>
      <c r="F20" s="4">
        <v>1900</v>
      </c>
      <c r="G20" s="4">
        <v>1900</v>
      </c>
      <c r="H20" s="4">
        <v>1900</v>
      </c>
      <c r="I20" s="2">
        <v>1300</v>
      </c>
      <c r="J20" s="3">
        <v>1400</v>
      </c>
      <c r="K20" s="4">
        <v>1900</v>
      </c>
      <c r="L20" s="4">
        <v>1900</v>
      </c>
      <c r="M20" s="4">
        <v>1900</v>
      </c>
      <c r="N20" s="4">
        <v>1900</v>
      </c>
      <c r="O20" s="4">
        <v>1900</v>
      </c>
      <c r="P20" s="2">
        <v>1300</v>
      </c>
      <c r="Q20" s="3">
        <v>1400</v>
      </c>
      <c r="R20" s="4">
        <v>1900</v>
      </c>
      <c r="S20" s="4">
        <v>1900</v>
      </c>
      <c r="T20" s="4">
        <v>1900</v>
      </c>
      <c r="U20" s="4">
        <v>1900</v>
      </c>
      <c r="V20" s="4">
        <v>1900</v>
      </c>
      <c r="W20" s="2">
        <v>1300</v>
      </c>
      <c r="X20" s="3">
        <v>1400</v>
      </c>
      <c r="Y20" s="4">
        <v>1900</v>
      </c>
      <c r="Z20" s="4">
        <v>1900</v>
      </c>
      <c r="AA20" s="4">
        <v>1900</v>
      </c>
      <c r="AB20" s="4">
        <v>1900</v>
      </c>
      <c r="AC20" s="4">
        <v>1900</v>
      </c>
      <c r="AD20" s="2">
        <v>1300</v>
      </c>
      <c r="AE20" s="3">
        <v>1400</v>
      </c>
      <c r="AF20" s="3">
        <v>1400</v>
      </c>
      <c r="AG20" s="51">
        <v>1400</v>
      </c>
      <c r="AH20" s="49">
        <f t="shared" si="1"/>
        <v>53000</v>
      </c>
      <c r="AI20" s="70"/>
      <c r="AJ20" s="71"/>
      <c r="AK20" s="71"/>
    </row>
    <row r="21" spans="2:37" ht="38.1" customHeight="1" x14ac:dyDescent="0.4">
      <c r="B21" s="69" t="s">
        <v>25</v>
      </c>
      <c r="C21" s="3">
        <v>1400</v>
      </c>
      <c r="D21" s="4">
        <v>1900</v>
      </c>
      <c r="E21" s="4">
        <v>1900</v>
      </c>
      <c r="F21" s="4">
        <v>1900</v>
      </c>
      <c r="G21" s="4">
        <v>1900</v>
      </c>
      <c r="H21" s="4">
        <v>1900</v>
      </c>
      <c r="I21" s="2">
        <v>1300</v>
      </c>
      <c r="J21" s="3">
        <v>1400</v>
      </c>
      <c r="K21" s="4">
        <v>1900</v>
      </c>
      <c r="L21" s="4">
        <v>1900</v>
      </c>
      <c r="M21" s="4">
        <v>1900</v>
      </c>
      <c r="N21" s="4">
        <v>1900</v>
      </c>
      <c r="O21" s="4">
        <v>1900</v>
      </c>
      <c r="P21" s="2">
        <v>1300</v>
      </c>
      <c r="Q21" s="3">
        <v>1400</v>
      </c>
      <c r="R21" s="4">
        <v>1900</v>
      </c>
      <c r="S21" s="4">
        <v>1900</v>
      </c>
      <c r="T21" s="4">
        <v>1900</v>
      </c>
      <c r="U21" s="4">
        <v>1900</v>
      </c>
      <c r="V21" s="4">
        <v>1900</v>
      </c>
      <c r="W21" s="2">
        <v>1300</v>
      </c>
      <c r="X21" s="3">
        <v>1400</v>
      </c>
      <c r="Y21" s="4">
        <v>1900</v>
      </c>
      <c r="Z21" s="4">
        <v>1900</v>
      </c>
      <c r="AA21" s="4">
        <v>1900</v>
      </c>
      <c r="AB21" s="4">
        <v>1900</v>
      </c>
      <c r="AC21" s="4">
        <v>1900</v>
      </c>
      <c r="AD21" s="2">
        <v>1300</v>
      </c>
      <c r="AE21" s="3">
        <v>1400</v>
      </c>
      <c r="AF21" s="3">
        <v>1400</v>
      </c>
      <c r="AG21" s="51">
        <v>1400</v>
      </c>
      <c r="AH21" s="49">
        <f t="shared" si="1"/>
        <v>53000</v>
      </c>
      <c r="AI21" s="70"/>
      <c r="AJ21" s="71"/>
      <c r="AK21" s="71"/>
    </row>
    <row r="22" spans="2:37" ht="38.1" customHeight="1" x14ac:dyDescent="0.4">
      <c r="B22" s="69" t="s">
        <v>26</v>
      </c>
      <c r="C22" s="3">
        <v>1400</v>
      </c>
      <c r="D22" s="4">
        <v>1900</v>
      </c>
      <c r="E22" s="4">
        <v>1900</v>
      </c>
      <c r="F22" s="4">
        <v>1900</v>
      </c>
      <c r="G22" s="4">
        <v>1900</v>
      </c>
      <c r="H22" s="4">
        <v>1900</v>
      </c>
      <c r="I22" s="2">
        <v>1300</v>
      </c>
      <c r="J22" s="3">
        <v>1400</v>
      </c>
      <c r="K22" s="4">
        <v>1900</v>
      </c>
      <c r="L22" s="4">
        <v>1900</v>
      </c>
      <c r="M22" s="4">
        <v>1900</v>
      </c>
      <c r="N22" s="4">
        <v>1900</v>
      </c>
      <c r="O22" s="4">
        <v>1900</v>
      </c>
      <c r="P22" s="2">
        <v>1300</v>
      </c>
      <c r="Q22" s="3">
        <v>1400</v>
      </c>
      <c r="R22" s="4">
        <v>1900</v>
      </c>
      <c r="S22" s="4">
        <v>1900</v>
      </c>
      <c r="T22" s="4">
        <v>1900</v>
      </c>
      <c r="U22" s="4">
        <v>1900</v>
      </c>
      <c r="V22" s="4">
        <v>1900</v>
      </c>
      <c r="W22" s="2">
        <v>1300</v>
      </c>
      <c r="X22" s="3">
        <v>1400</v>
      </c>
      <c r="Y22" s="4">
        <v>1900</v>
      </c>
      <c r="Z22" s="4">
        <v>1900</v>
      </c>
      <c r="AA22" s="4">
        <v>1900</v>
      </c>
      <c r="AB22" s="4">
        <v>1900</v>
      </c>
      <c r="AC22" s="4">
        <v>1900</v>
      </c>
      <c r="AD22" s="2">
        <v>1300</v>
      </c>
      <c r="AE22" s="3">
        <v>1400</v>
      </c>
      <c r="AF22" s="3">
        <v>1400</v>
      </c>
      <c r="AG22" s="51">
        <v>1400</v>
      </c>
      <c r="AH22" s="49">
        <f t="shared" si="1"/>
        <v>53000</v>
      </c>
      <c r="AI22" s="70"/>
      <c r="AJ22" s="71"/>
      <c r="AK22" s="71"/>
    </row>
    <row r="23" spans="2:37" ht="38.1" customHeight="1" x14ac:dyDescent="0.4">
      <c r="B23" s="69" t="s">
        <v>27</v>
      </c>
      <c r="C23" s="3">
        <v>1400</v>
      </c>
      <c r="D23" s="4">
        <v>1700</v>
      </c>
      <c r="E23" s="4">
        <v>1700</v>
      </c>
      <c r="F23" s="4">
        <v>1700</v>
      </c>
      <c r="G23" s="4">
        <v>1700</v>
      </c>
      <c r="H23" s="4">
        <v>1700</v>
      </c>
      <c r="I23" s="2">
        <v>1300</v>
      </c>
      <c r="J23" s="3">
        <v>1400</v>
      </c>
      <c r="K23" s="4">
        <v>1700</v>
      </c>
      <c r="L23" s="4">
        <v>1700</v>
      </c>
      <c r="M23" s="4">
        <v>1700</v>
      </c>
      <c r="N23" s="4">
        <v>1700</v>
      </c>
      <c r="O23" s="4">
        <v>1700</v>
      </c>
      <c r="P23" s="2">
        <v>1300</v>
      </c>
      <c r="Q23" s="3">
        <v>1400</v>
      </c>
      <c r="R23" s="4">
        <v>1700</v>
      </c>
      <c r="S23" s="4">
        <v>1700</v>
      </c>
      <c r="T23" s="4">
        <v>1700</v>
      </c>
      <c r="U23" s="4">
        <v>1700</v>
      </c>
      <c r="V23" s="4">
        <v>1700</v>
      </c>
      <c r="W23" s="2">
        <v>1300</v>
      </c>
      <c r="X23" s="3">
        <v>1400</v>
      </c>
      <c r="Y23" s="4">
        <v>1700</v>
      </c>
      <c r="Z23" s="4">
        <v>1700</v>
      </c>
      <c r="AA23" s="4">
        <v>1700</v>
      </c>
      <c r="AB23" s="4">
        <v>1700</v>
      </c>
      <c r="AC23" s="4">
        <v>1700</v>
      </c>
      <c r="AD23" s="2">
        <v>1300</v>
      </c>
      <c r="AE23" s="3">
        <v>1400</v>
      </c>
      <c r="AF23" s="3">
        <v>1400</v>
      </c>
      <c r="AG23" s="51">
        <v>1400</v>
      </c>
      <c r="AH23" s="49">
        <f t="shared" si="1"/>
        <v>49000</v>
      </c>
      <c r="AI23" s="70"/>
      <c r="AJ23" s="71"/>
      <c r="AK23" s="71"/>
    </row>
    <row r="24" spans="2:37" ht="38.1" customHeight="1" x14ac:dyDescent="0.4">
      <c r="B24" s="69" t="s">
        <v>28</v>
      </c>
      <c r="C24" s="3">
        <v>1300</v>
      </c>
      <c r="D24" s="4">
        <v>1500</v>
      </c>
      <c r="E24" s="4">
        <v>1500</v>
      </c>
      <c r="F24" s="4">
        <v>1500</v>
      </c>
      <c r="G24" s="4">
        <v>1500</v>
      </c>
      <c r="H24" s="4">
        <v>1500</v>
      </c>
      <c r="I24" s="2">
        <v>1300</v>
      </c>
      <c r="J24" s="3">
        <v>1300</v>
      </c>
      <c r="K24" s="4">
        <v>1500</v>
      </c>
      <c r="L24" s="4">
        <v>1500</v>
      </c>
      <c r="M24" s="4">
        <v>1500</v>
      </c>
      <c r="N24" s="4">
        <v>1500</v>
      </c>
      <c r="O24" s="4">
        <v>1500</v>
      </c>
      <c r="P24" s="2">
        <v>1300</v>
      </c>
      <c r="Q24" s="3">
        <v>1300</v>
      </c>
      <c r="R24" s="4">
        <v>1500</v>
      </c>
      <c r="S24" s="4">
        <v>1500</v>
      </c>
      <c r="T24" s="4">
        <v>1500</v>
      </c>
      <c r="U24" s="4">
        <v>1500</v>
      </c>
      <c r="V24" s="4">
        <v>1500</v>
      </c>
      <c r="W24" s="2">
        <v>1300</v>
      </c>
      <c r="X24" s="3">
        <v>1300</v>
      </c>
      <c r="Y24" s="4">
        <v>1500</v>
      </c>
      <c r="Z24" s="4">
        <v>1500</v>
      </c>
      <c r="AA24" s="4">
        <v>1500</v>
      </c>
      <c r="AB24" s="4">
        <v>1500</v>
      </c>
      <c r="AC24" s="4">
        <v>1500</v>
      </c>
      <c r="AD24" s="2">
        <v>1300</v>
      </c>
      <c r="AE24" s="3">
        <v>1300</v>
      </c>
      <c r="AF24" s="3">
        <v>1300</v>
      </c>
      <c r="AG24" s="51">
        <v>1300</v>
      </c>
      <c r="AH24" s="49">
        <f t="shared" si="1"/>
        <v>44300</v>
      </c>
      <c r="AI24" s="70"/>
      <c r="AJ24" s="71"/>
      <c r="AK24" s="71"/>
    </row>
    <row r="25" spans="2:37" ht="38.1" customHeight="1" x14ac:dyDescent="0.4">
      <c r="B25" s="69" t="s">
        <v>29</v>
      </c>
      <c r="C25" s="3">
        <v>1300</v>
      </c>
      <c r="D25" s="4">
        <v>1400</v>
      </c>
      <c r="E25" s="4">
        <v>1400</v>
      </c>
      <c r="F25" s="4">
        <v>1400</v>
      </c>
      <c r="G25" s="4">
        <v>1400</v>
      </c>
      <c r="H25" s="4">
        <v>1400</v>
      </c>
      <c r="I25" s="2">
        <v>1200</v>
      </c>
      <c r="J25" s="3">
        <v>1300</v>
      </c>
      <c r="K25" s="4">
        <v>1400</v>
      </c>
      <c r="L25" s="4">
        <v>1400</v>
      </c>
      <c r="M25" s="4">
        <v>1400</v>
      </c>
      <c r="N25" s="4">
        <v>1400</v>
      </c>
      <c r="O25" s="4">
        <v>1400</v>
      </c>
      <c r="P25" s="2">
        <v>1200</v>
      </c>
      <c r="Q25" s="3">
        <v>1300</v>
      </c>
      <c r="R25" s="4">
        <v>1400</v>
      </c>
      <c r="S25" s="4">
        <v>1400</v>
      </c>
      <c r="T25" s="4">
        <v>1400</v>
      </c>
      <c r="U25" s="4">
        <v>1400</v>
      </c>
      <c r="V25" s="4">
        <v>1400</v>
      </c>
      <c r="W25" s="2">
        <v>1200</v>
      </c>
      <c r="X25" s="3">
        <v>1300</v>
      </c>
      <c r="Y25" s="4">
        <v>1400</v>
      </c>
      <c r="Z25" s="4">
        <v>1400</v>
      </c>
      <c r="AA25" s="4">
        <v>1400</v>
      </c>
      <c r="AB25" s="4">
        <v>1400</v>
      </c>
      <c r="AC25" s="4">
        <v>1400</v>
      </c>
      <c r="AD25" s="2">
        <v>1200</v>
      </c>
      <c r="AE25" s="3">
        <v>1300</v>
      </c>
      <c r="AF25" s="3">
        <v>1300</v>
      </c>
      <c r="AG25" s="51">
        <v>1300</v>
      </c>
      <c r="AH25" s="49">
        <f t="shared" si="1"/>
        <v>41900</v>
      </c>
      <c r="AI25" s="70"/>
      <c r="AJ25" s="71"/>
      <c r="AK25" s="71"/>
    </row>
    <row r="26" spans="2:37" ht="38.1" customHeight="1" x14ac:dyDescent="0.4">
      <c r="B26" s="69" t="s">
        <v>30</v>
      </c>
      <c r="C26" s="3">
        <v>1200</v>
      </c>
      <c r="D26" s="4">
        <v>1300</v>
      </c>
      <c r="E26" s="4">
        <v>1300</v>
      </c>
      <c r="F26" s="4">
        <v>1300</v>
      </c>
      <c r="G26" s="4">
        <v>1300</v>
      </c>
      <c r="H26" s="4">
        <v>1300</v>
      </c>
      <c r="I26" s="2">
        <v>1100</v>
      </c>
      <c r="J26" s="3">
        <v>1200</v>
      </c>
      <c r="K26" s="4">
        <v>1300</v>
      </c>
      <c r="L26" s="4">
        <v>1300</v>
      </c>
      <c r="M26" s="4">
        <v>1300</v>
      </c>
      <c r="N26" s="4">
        <v>1300</v>
      </c>
      <c r="O26" s="4">
        <v>1300</v>
      </c>
      <c r="P26" s="2">
        <v>1100</v>
      </c>
      <c r="Q26" s="3">
        <v>1200</v>
      </c>
      <c r="R26" s="4">
        <v>1300</v>
      </c>
      <c r="S26" s="4">
        <v>1300</v>
      </c>
      <c r="T26" s="4">
        <v>1300</v>
      </c>
      <c r="U26" s="4">
        <v>1300</v>
      </c>
      <c r="V26" s="4">
        <v>1300</v>
      </c>
      <c r="W26" s="2">
        <v>1100</v>
      </c>
      <c r="X26" s="3">
        <v>1200</v>
      </c>
      <c r="Y26" s="4">
        <v>1300</v>
      </c>
      <c r="Z26" s="4">
        <v>1300</v>
      </c>
      <c r="AA26" s="4">
        <v>1300</v>
      </c>
      <c r="AB26" s="4">
        <v>1300</v>
      </c>
      <c r="AC26" s="4">
        <v>1300</v>
      </c>
      <c r="AD26" s="2">
        <v>1100</v>
      </c>
      <c r="AE26" s="3">
        <v>1200</v>
      </c>
      <c r="AF26" s="3">
        <v>1200</v>
      </c>
      <c r="AG26" s="51">
        <v>1200</v>
      </c>
      <c r="AH26" s="49">
        <f t="shared" si="1"/>
        <v>38800</v>
      </c>
      <c r="AI26" s="70"/>
      <c r="AJ26" s="71"/>
      <c r="AK26" s="71"/>
    </row>
    <row r="27" spans="2:37" ht="38.1" customHeight="1" x14ac:dyDescent="0.4">
      <c r="B27" s="69" t="s">
        <v>31</v>
      </c>
      <c r="C27" s="3">
        <v>1100</v>
      </c>
      <c r="D27" s="4">
        <v>1200</v>
      </c>
      <c r="E27" s="4">
        <v>1200</v>
      </c>
      <c r="F27" s="4">
        <v>1200</v>
      </c>
      <c r="G27" s="4">
        <v>1200</v>
      </c>
      <c r="H27" s="4">
        <v>1200</v>
      </c>
      <c r="I27" s="2">
        <v>1000</v>
      </c>
      <c r="J27" s="3">
        <v>1100</v>
      </c>
      <c r="K27" s="4">
        <v>1200</v>
      </c>
      <c r="L27" s="4">
        <v>1200</v>
      </c>
      <c r="M27" s="4">
        <v>1200</v>
      </c>
      <c r="N27" s="4">
        <v>1200</v>
      </c>
      <c r="O27" s="4">
        <v>1200</v>
      </c>
      <c r="P27" s="2">
        <v>1000</v>
      </c>
      <c r="Q27" s="3">
        <v>1100</v>
      </c>
      <c r="R27" s="4">
        <v>1200</v>
      </c>
      <c r="S27" s="4">
        <v>1200</v>
      </c>
      <c r="T27" s="4">
        <v>1200</v>
      </c>
      <c r="U27" s="4">
        <v>1200</v>
      </c>
      <c r="V27" s="4">
        <v>1200</v>
      </c>
      <c r="W27" s="2">
        <v>1000</v>
      </c>
      <c r="X27" s="3">
        <v>1100</v>
      </c>
      <c r="Y27" s="4">
        <v>1200</v>
      </c>
      <c r="Z27" s="4">
        <v>1200</v>
      </c>
      <c r="AA27" s="4">
        <v>1200</v>
      </c>
      <c r="AB27" s="4">
        <v>1200</v>
      </c>
      <c r="AC27" s="4">
        <v>1200</v>
      </c>
      <c r="AD27" s="2">
        <v>1000</v>
      </c>
      <c r="AE27" s="3">
        <v>1100</v>
      </c>
      <c r="AF27" s="3">
        <v>1100</v>
      </c>
      <c r="AG27" s="51">
        <v>1100</v>
      </c>
      <c r="AH27" s="49">
        <f t="shared" si="1"/>
        <v>35700</v>
      </c>
      <c r="AI27" s="70"/>
      <c r="AJ27" s="71"/>
      <c r="AK27" s="71"/>
    </row>
    <row r="28" spans="2:37" ht="38.1" customHeight="1" x14ac:dyDescent="0.4">
      <c r="B28" s="69" t="s">
        <v>32</v>
      </c>
      <c r="C28" s="3">
        <v>1100</v>
      </c>
      <c r="D28" s="4">
        <v>1000</v>
      </c>
      <c r="E28" s="4">
        <v>1000</v>
      </c>
      <c r="F28" s="4">
        <v>1000</v>
      </c>
      <c r="G28" s="4">
        <v>1000</v>
      </c>
      <c r="H28" s="4">
        <v>1000</v>
      </c>
      <c r="I28" s="2">
        <v>1000</v>
      </c>
      <c r="J28" s="3">
        <v>1100</v>
      </c>
      <c r="K28" s="4">
        <v>1000</v>
      </c>
      <c r="L28" s="4">
        <v>1000</v>
      </c>
      <c r="M28" s="4">
        <v>1000</v>
      </c>
      <c r="N28" s="4">
        <v>1000</v>
      </c>
      <c r="O28" s="4">
        <v>1000</v>
      </c>
      <c r="P28" s="2">
        <v>1000</v>
      </c>
      <c r="Q28" s="3">
        <v>1100</v>
      </c>
      <c r="R28" s="4">
        <v>1000</v>
      </c>
      <c r="S28" s="4">
        <v>1000</v>
      </c>
      <c r="T28" s="4">
        <v>1000</v>
      </c>
      <c r="U28" s="4">
        <v>1000</v>
      </c>
      <c r="V28" s="4">
        <v>1000</v>
      </c>
      <c r="W28" s="2">
        <v>1000</v>
      </c>
      <c r="X28" s="3">
        <v>1100</v>
      </c>
      <c r="Y28" s="4">
        <v>1000</v>
      </c>
      <c r="Z28" s="4">
        <v>1000</v>
      </c>
      <c r="AA28" s="4">
        <v>1000</v>
      </c>
      <c r="AB28" s="4">
        <v>1000</v>
      </c>
      <c r="AC28" s="4">
        <v>1000</v>
      </c>
      <c r="AD28" s="2">
        <v>1000</v>
      </c>
      <c r="AE28" s="3">
        <v>1100</v>
      </c>
      <c r="AF28" s="3">
        <v>1100</v>
      </c>
      <c r="AG28" s="51">
        <v>1100</v>
      </c>
      <c r="AH28" s="49">
        <f t="shared" si="1"/>
        <v>31700</v>
      </c>
      <c r="AI28" s="70"/>
      <c r="AJ28" s="71"/>
      <c r="AK28" s="71"/>
    </row>
    <row r="29" spans="2:37" ht="38.1" customHeight="1" x14ac:dyDescent="0.4">
      <c r="B29" s="69" t="s">
        <v>33</v>
      </c>
      <c r="C29" s="3">
        <v>1000</v>
      </c>
      <c r="D29" s="4">
        <v>1000</v>
      </c>
      <c r="E29" s="4">
        <v>1000</v>
      </c>
      <c r="F29" s="4">
        <v>1000</v>
      </c>
      <c r="G29" s="4">
        <v>1000</v>
      </c>
      <c r="H29" s="4">
        <v>1000</v>
      </c>
      <c r="I29" s="2">
        <v>1000</v>
      </c>
      <c r="J29" s="3">
        <v>1000</v>
      </c>
      <c r="K29" s="4">
        <v>1000</v>
      </c>
      <c r="L29" s="4">
        <v>1000</v>
      </c>
      <c r="M29" s="4">
        <v>1000</v>
      </c>
      <c r="N29" s="4">
        <v>1000</v>
      </c>
      <c r="O29" s="4">
        <v>1000</v>
      </c>
      <c r="P29" s="2">
        <v>1000</v>
      </c>
      <c r="Q29" s="3">
        <v>1000</v>
      </c>
      <c r="R29" s="4">
        <v>1000</v>
      </c>
      <c r="S29" s="4">
        <v>1000</v>
      </c>
      <c r="T29" s="4">
        <v>1000</v>
      </c>
      <c r="U29" s="4">
        <v>1000</v>
      </c>
      <c r="V29" s="4">
        <v>1000</v>
      </c>
      <c r="W29" s="2">
        <v>1000</v>
      </c>
      <c r="X29" s="3">
        <v>1000</v>
      </c>
      <c r="Y29" s="4">
        <v>1000</v>
      </c>
      <c r="Z29" s="4">
        <v>1000</v>
      </c>
      <c r="AA29" s="4">
        <v>1000</v>
      </c>
      <c r="AB29" s="4">
        <v>1000</v>
      </c>
      <c r="AC29" s="4">
        <v>1000</v>
      </c>
      <c r="AD29" s="2">
        <v>1000</v>
      </c>
      <c r="AE29" s="3">
        <v>1000</v>
      </c>
      <c r="AF29" s="3">
        <v>1000</v>
      </c>
      <c r="AG29" s="51">
        <v>1000</v>
      </c>
      <c r="AH29" s="49">
        <f t="shared" si="1"/>
        <v>31000</v>
      </c>
      <c r="AI29" s="70"/>
      <c r="AJ29" s="71"/>
      <c r="AK29" s="71"/>
    </row>
    <row r="30" spans="2:37" ht="38.1" customHeight="1" x14ac:dyDescent="0.4">
      <c r="B30" s="69"/>
      <c r="C30" s="51">
        <f t="shared" ref="C30:AG30" si="2">SUM(C6:C29)</f>
        <v>29700</v>
      </c>
      <c r="D30" s="49">
        <f t="shared" si="2"/>
        <v>35700</v>
      </c>
      <c r="E30" s="49">
        <f t="shared" si="2"/>
        <v>35700</v>
      </c>
      <c r="F30" s="49">
        <f t="shared" si="2"/>
        <v>35700</v>
      </c>
      <c r="G30" s="49">
        <f t="shared" si="2"/>
        <v>35700</v>
      </c>
      <c r="H30" s="49">
        <f t="shared" si="2"/>
        <v>35700</v>
      </c>
      <c r="I30" s="50">
        <f t="shared" si="2"/>
        <v>28500</v>
      </c>
      <c r="J30" s="51">
        <f t="shared" si="2"/>
        <v>29700</v>
      </c>
      <c r="K30" s="49">
        <f t="shared" si="2"/>
        <v>35700</v>
      </c>
      <c r="L30" s="49">
        <f t="shared" si="2"/>
        <v>35700</v>
      </c>
      <c r="M30" s="49">
        <f t="shared" si="2"/>
        <v>35700</v>
      </c>
      <c r="N30" s="49">
        <f t="shared" si="2"/>
        <v>35700</v>
      </c>
      <c r="O30" s="49">
        <f t="shared" si="2"/>
        <v>35700</v>
      </c>
      <c r="P30" s="50">
        <f t="shared" si="2"/>
        <v>28500</v>
      </c>
      <c r="Q30" s="51">
        <f t="shared" si="2"/>
        <v>29700</v>
      </c>
      <c r="R30" s="49">
        <f t="shared" si="2"/>
        <v>35700</v>
      </c>
      <c r="S30" s="49">
        <f t="shared" si="2"/>
        <v>35700</v>
      </c>
      <c r="T30" s="49">
        <f t="shared" si="2"/>
        <v>35700</v>
      </c>
      <c r="U30" s="49">
        <f t="shared" si="2"/>
        <v>35700</v>
      </c>
      <c r="V30" s="49">
        <f t="shared" si="2"/>
        <v>35700</v>
      </c>
      <c r="W30" s="50">
        <f t="shared" si="2"/>
        <v>28500</v>
      </c>
      <c r="X30" s="51">
        <f t="shared" si="2"/>
        <v>29700</v>
      </c>
      <c r="Y30" s="49">
        <f t="shared" si="2"/>
        <v>35700</v>
      </c>
      <c r="Z30" s="49">
        <f t="shared" si="2"/>
        <v>35700</v>
      </c>
      <c r="AA30" s="49">
        <f t="shared" si="2"/>
        <v>35700</v>
      </c>
      <c r="AB30" s="49">
        <f t="shared" si="2"/>
        <v>35700</v>
      </c>
      <c r="AC30" s="49">
        <f t="shared" si="2"/>
        <v>35700</v>
      </c>
      <c r="AD30" s="50">
        <f t="shared" si="2"/>
        <v>28500</v>
      </c>
      <c r="AE30" s="51">
        <f t="shared" si="2"/>
        <v>29700</v>
      </c>
      <c r="AF30" s="51">
        <f t="shared" si="2"/>
        <v>29700</v>
      </c>
      <c r="AG30" s="51">
        <f t="shared" si="2"/>
        <v>29700</v>
      </c>
      <c r="AH30" s="49">
        <f t="shared" si="1"/>
        <v>1035900</v>
      </c>
      <c r="AI30" s="72"/>
      <c r="AJ30" s="73"/>
      <c r="AK30" s="73"/>
    </row>
    <row r="31" spans="2:37" ht="38.1" customHeight="1" x14ac:dyDescent="0.4">
      <c r="B31" s="7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31" t="s">
        <v>65</v>
      </c>
      <c r="AJ31" s="33" t="s">
        <v>66</v>
      </c>
      <c r="AK31" s="33" t="s">
        <v>67</v>
      </c>
    </row>
    <row r="32" spans="2:37" ht="38.1" customHeight="1" x14ac:dyDescent="0.4">
      <c r="B32" s="1" t="s">
        <v>7</v>
      </c>
      <c r="C32" s="49">
        <f t="shared" ref="C32:AE32" si="3">SUM(C14:C27)</f>
        <v>18900</v>
      </c>
      <c r="D32" s="49">
        <f t="shared" si="3"/>
        <v>24600</v>
      </c>
      <c r="E32" s="49">
        <f t="shared" si="3"/>
        <v>24600</v>
      </c>
      <c r="F32" s="49">
        <f t="shared" si="3"/>
        <v>24600</v>
      </c>
      <c r="G32" s="49">
        <f t="shared" si="3"/>
        <v>24600</v>
      </c>
      <c r="H32" s="49">
        <f t="shared" si="3"/>
        <v>24600</v>
      </c>
      <c r="I32" s="49">
        <f t="shared" si="3"/>
        <v>17900</v>
      </c>
      <c r="J32" s="49">
        <f t="shared" si="3"/>
        <v>18900</v>
      </c>
      <c r="K32" s="49">
        <f t="shared" si="3"/>
        <v>24600</v>
      </c>
      <c r="L32" s="49">
        <f t="shared" si="3"/>
        <v>24600</v>
      </c>
      <c r="M32" s="49">
        <f t="shared" si="3"/>
        <v>24600</v>
      </c>
      <c r="N32" s="49">
        <f t="shared" si="3"/>
        <v>24600</v>
      </c>
      <c r="O32" s="49">
        <f t="shared" si="3"/>
        <v>24600</v>
      </c>
      <c r="P32" s="49">
        <f t="shared" si="3"/>
        <v>17900</v>
      </c>
      <c r="Q32" s="49">
        <f t="shared" si="3"/>
        <v>18900</v>
      </c>
      <c r="R32" s="49">
        <f t="shared" si="3"/>
        <v>24600</v>
      </c>
      <c r="S32" s="49">
        <f t="shared" si="3"/>
        <v>24600</v>
      </c>
      <c r="T32" s="49">
        <f t="shared" si="3"/>
        <v>24600</v>
      </c>
      <c r="U32" s="49">
        <f t="shared" si="3"/>
        <v>24600</v>
      </c>
      <c r="V32" s="49">
        <f t="shared" si="3"/>
        <v>24600</v>
      </c>
      <c r="W32" s="49">
        <f t="shared" si="3"/>
        <v>17900</v>
      </c>
      <c r="X32" s="49">
        <f t="shared" si="3"/>
        <v>18900</v>
      </c>
      <c r="Y32" s="49">
        <f t="shared" si="3"/>
        <v>24600</v>
      </c>
      <c r="Z32" s="49">
        <f t="shared" si="3"/>
        <v>24600</v>
      </c>
      <c r="AA32" s="49">
        <f t="shared" si="3"/>
        <v>24600</v>
      </c>
      <c r="AB32" s="49">
        <f t="shared" si="3"/>
        <v>24600</v>
      </c>
      <c r="AC32" s="49">
        <f t="shared" si="3"/>
        <v>24600</v>
      </c>
      <c r="AD32" s="49">
        <f t="shared" si="3"/>
        <v>17900</v>
      </c>
      <c r="AE32" s="49">
        <f t="shared" si="3"/>
        <v>18900</v>
      </c>
      <c r="AF32" s="49">
        <f>SUM(AF14:AF27)</f>
        <v>18900</v>
      </c>
      <c r="AG32" s="49">
        <f t="shared" ref="AG32" si="4">SUM(AG14:AG27)</f>
        <v>18900</v>
      </c>
      <c r="AH32" s="49">
        <f>SUM(C32:AG32)</f>
        <v>695900</v>
      </c>
      <c r="AI32" s="45">
        <f>C32+J32+Q32+X32+AE32+AF32+AG32</f>
        <v>132300</v>
      </c>
      <c r="AJ32" s="45">
        <f>AH32-AI32</f>
        <v>563600</v>
      </c>
      <c r="AK32" s="45">
        <f>AJ32</f>
        <v>563600</v>
      </c>
    </row>
    <row r="33" spans="2:37" ht="38.1" customHeight="1" x14ac:dyDescent="0.4">
      <c r="B33" s="1" t="s">
        <v>8</v>
      </c>
      <c r="C33" s="49">
        <f>C30-C32</f>
        <v>10800</v>
      </c>
      <c r="D33" s="49">
        <f t="shared" ref="D33:AE33" si="5">D30-D32</f>
        <v>11100</v>
      </c>
      <c r="E33" s="49">
        <f t="shared" si="5"/>
        <v>11100</v>
      </c>
      <c r="F33" s="49">
        <f t="shared" si="5"/>
        <v>11100</v>
      </c>
      <c r="G33" s="49">
        <f t="shared" si="5"/>
        <v>11100</v>
      </c>
      <c r="H33" s="49">
        <f t="shared" si="5"/>
        <v>11100</v>
      </c>
      <c r="I33" s="49">
        <f t="shared" si="5"/>
        <v>10600</v>
      </c>
      <c r="J33" s="49">
        <f t="shared" si="5"/>
        <v>10800</v>
      </c>
      <c r="K33" s="49">
        <f t="shared" si="5"/>
        <v>11100</v>
      </c>
      <c r="L33" s="49">
        <f t="shared" si="5"/>
        <v>11100</v>
      </c>
      <c r="M33" s="49">
        <f t="shared" si="5"/>
        <v>11100</v>
      </c>
      <c r="N33" s="49">
        <f t="shared" si="5"/>
        <v>11100</v>
      </c>
      <c r="O33" s="49">
        <f t="shared" si="5"/>
        <v>11100</v>
      </c>
      <c r="P33" s="49">
        <f t="shared" si="5"/>
        <v>10600</v>
      </c>
      <c r="Q33" s="49">
        <f t="shared" si="5"/>
        <v>10800</v>
      </c>
      <c r="R33" s="49">
        <f t="shared" si="5"/>
        <v>11100</v>
      </c>
      <c r="S33" s="49">
        <f t="shared" si="5"/>
        <v>11100</v>
      </c>
      <c r="T33" s="49">
        <f t="shared" si="5"/>
        <v>11100</v>
      </c>
      <c r="U33" s="49">
        <f t="shared" si="5"/>
        <v>11100</v>
      </c>
      <c r="V33" s="49">
        <f t="shared" si="5"/>
        <v>11100</v>
      </c>
      <c r="W33" s="49">
        <f t="shared" si="5"/>
        <v>10600</v>
      </c>
      <c r="X33" s="49">
        <f t="shared" si="5"/>
        <v>10800</v>
      </c>
      <c r="Y33" s="49">
        <f t="shared" si="5"/>
        <v>11100</v>
      </c>
      <c r="Z33" s="49">
        <f t="shared" si="5"/>
        <v>11100</v>
      </c>
      <c r="AA33" s="49">
        <f t="shared" si="5"/>
        <v>11100</v>
      </c>
      <c r="AB33" s="49">
        <f t="shared" si="5"/>
        <v>11100</v>
      </c>
      <c r="AC33" s="49">
        <f t="shared" si="5"/>
        <v>11100</v>
      </c>
      <c r="AD33" s="49">
        <f t="shared" si="5"/>
        <v>10600</v>
      </c>
      <c r="AE33" s="49">
        <f t="shared" si="5"/>
        <v>10800</v>
      </c>
      <c r="AF33" s="49">
        <f>AF30-AF32</f>
        <v>10800</v>
      </c>
      <c r="AG33" s="49">
        <f t="shared" ref="AG33" si="6">AG30-AG32</f>
        <v>10800</v>
      </c>
      <c r="AH33" s="49">
        <f>SUM(C33:AG33)</f>
        <v>340000</v>
      </c>
      <c r="AI33" s="45">
        <f>C33+J33+Q33+X33+AE33+AF33+AG33</f>
        <v>75600</v>
      </c>
      <c r="AJ33" s="45"/>
      <c r="AK33" s="45">
        <f>AH33+AI32</f>
        <v>472300</v>
      </c>
    </row>
    <row r="34" spans="2:37" ht="38.1" customHeight="1" x14ac:dyDescent="0.4">
      <c r="B34" s="30" t="s">
        <v>9</v>
      </c>
      <c r="C34" s="58">
        <f t="shared" ref="C34:AF34" si="7">SUM(C19:C21)</f>
        <v>4200</v>
      </c>
      <c r="D34" s="58">
        <f t="shared" si="7"/>
        <v>5700</v>
      </c>
      <c r="E34" s="58">
        <f t="shared" si="7"/>
        <v>5700</v>
      </c>
      <c r="F34" s="58">
        <f t="shared" si="7"/>
        <v>5700</v>
      </c>
      <c r="G34" s="58">
        <f t="shared" si="7"/>
        <v>5700</v>
      </c>
      <c r="H34" s="58">
        <f t="shared" si="7"/>
        <v>5700</v>
      </c>
      <c r="I34" s="58">
        <f t="shared" si="7"/>
        <v>3900</v>
      </c>
      <c r="J34" s="58">
        <f t="shared" si="7"/>
        <v>4200</v>
      </c>
      <c r="K34" s="58">
        <f t="shared" si="7"/>
        <v>5700</v>
      </c>
      <c r="L34" s="58">
        <f t="shared" si="7"/>
        <v>5700</v>
      </c>
      <c r="M34" s="58">
        <f t="shared" si="7"/>
        <v>5700</v>
      </c>
      <c r="N34" s="58">
        <f t="shared" si="7"/>
        <v>5700</v>
      </c>
      <c r="O34" s="58">
        <f t="shared" si="7"/>
        <v>5700</v>
      </c>
      <c r="P34" s="58">
        <f t="shared" si="7"/>
        <v>3900</v>
      </c>
      <c r="Q34" s="58">
        <f t="shared" si="7"/>
        <v>4200</v>
      </c>
      <c r="R34" s="58">
        <f t="shared" si="7"/>
        <v>5700</v>
      </c>
      <c r="S34" s="58">
        <f t="shared" si="7"/>
        <v>5700</v>
      </c>
      <c r="T34" s="58">
        <f t="shared" si="7"/>
        <v>5700</v>
      </c>
      <c r="U34" s="58">
        <f t="shared" si="7"/>
        <v>5700</v>
      </c>
      <c r="V34" s="58">
        <f t="shared" si="7"/>
        <v>5700</v>
      </c>
      <c r="W34" s="58">
        <f t="shared" si="7"/>
        <v>3900</v>
      </c>
      <c r="X34" s="58">
        <f t="shared" si="7"/>
        <v>4200</v>
      </c>
      <c r="Y34" s="58">
        <f t="shared" si="7"/>
        <v>5700</v>
      </c>
      <c r="Z34" s="58">
        <f t="shared" si="7"/>
        <v>5700</v>
      </c>
      <c r="AA34" s="58">
        <f t="shared" si="7"/>
        <v>5700</v>
      </c>
      <c r="AB34" s="58">
        <f t="shared" si="7"/>
        <v>5700</v>
      </c>
      <c r="AC34" s="58">
        <f t="shared" si="7"/>
        <v>5700</v>
      </c>
      <c r="AD34" s="58">
        <f t="shared" si="7"/>
        <v>3900</v>
      </c>
      <c r="AE34" s="58">
        <f t="shared" si="7"/>
        <v>4200</v>
      </c>
      <c r="AF34" s="58">
        <f t="shared" si="7"/>
        <v>4200</v>
      </c>
      <c r="AG34" s="58">
        <f>SUM(AG19:AG21)</f>
        <v>4200</v>
      </c>
      <c r="AH34" s="58">
        <f>SUM(C34:AG34)</f>
        <v>159000</v>
      </c>
      <c r="AI34" s="59">
        <f>C34+J34+Q34+X34+AE34+AF34+AG34</f>
        <v>29400</v>
      </c>
      <c r="AJ34" s="59"/>
      <c r="AK34" s="59">
        <f t="shared" ref="AK34" si="8">AH34</f>
        <v>159000</v>
      </c>
    </row>
    <row r="35" spans="2:37" s="34" customFormat="1" ht="32.25" customHeight="1" x14ac:dyDescent="0.4">
      <c r="B35" s="33" t="s">
        <v>62</v>
      </c>
      <c r="C35" s="45">
        <f>C32+C33</f>
        <v>29700</v>
      </c>
      <c r="D35" s="45">
        <f t="shared" ref="D35:AG35" si="9">D32+D33</f>
        <v>35700</v>
      </c>
      <c r="E35" s="45">
        <f t="shared" si="9"/>
        <v>35700</v>
      </c>
      <c r="F35" s="45">
        <f t="shared" si="9"/>
        <v>35700</v>
      </c>
      <c r="G35" s="45">
        <f t="shared" si="9"/>
        <v>35700</v>
      </c>
      <c r="H35" s="45">
        <f t="shared" si="9"/>
        <v>35700</v>
      </c>
      <c r="I35" s="45">
        <f t="shared" si="9"/>
        <v>28500</v>
      </c>
      <c r="J35" s="45">
        <f t="shared" si="9"/>
        <v>29700</v>
      </c>
      <c r="K35" s="45">
        <f t="shared" si="9"/>
        <v>35700</v>
      </c>
      <c r="L35" s="45">
        <f t="shared" si="9"/>
        <v>35700</v>
      </c>
      <c r="M35" s="45">
        <f t="shared" si="9"/>
        <v>35700</v>
      </c>
      <c r="N35" s="45">
        <f t="shared" si="9"/>
        <v>35700</v>
      </c>
      <c r="O35" s="45">
        <f t="shared" si="9"/>
        <v>35700</v>
      </c>
      <c r="P35" s="45">
        <f t="shared" si="9"/>
        <v>28500</v>
      </c>
      <c r="Q35" s="45">
        <f t="shared" si="9"/>
        <v>29700</v>
      </c>
      <c r="R35" s="45">
        <f t="shared" si="9"/>
        <v>35700</v>
      </c>
      <c r="S35" s="45">
        <f t="shared" si="9"/>
        <v>35700</v>
      </c>
      <c r="T35" s="45">
        <f t="shared" si="9"/>
        <v>35700</v>
      </c>
      <c r="U35" s="45">
        <f t="shared" si="9"/>
        <v>35700</v>
      </c>
      <c r="V35" s="45">
        <f t="shared" si="9"/>
        <v>35700</v>
      </c>
      <c r="W35" s="45">
        <f t="shared" si="9"/>
        <v>28500</v>
      </c>
      <c r="X35" s="45">
        <f t="shared" si="9"/>
        <v>29700</v>
      </c>
      <c r="Y35" s="45">
        <f t="shared" si="9"/>
        <v>35700</v>
      </c>
      <c r="Z35" s="45">
        <f t="shared" si="9"/>
        <v>35700</v>
      </c>
      <c r="AA35" s="45">
        <f t="shared" si="9"/>
        <v>35700</v>
      </c>
      <c r="AB35" s="45">
        <f t="shared" si="9"/>
        <v>35700</v>
      </c>
      <c r="AC35" s="45">
        <f t="shared" si="9"/>
        <v>35700</v>
      </c>
      <c r="AD35" s="45">
        <f t="shared" si="9"/>
        <v>28500</v>
      </c>
      <c r="AE35" s="45">
        <f t="shared" si="9"/>
        <v>29700</v>
      </c>
      <c r="AF35" s="45">
        <f t="shared" si="9"/>
        <v>29700</v>
      </c>
      <c r="AG35" s="45">
        <f t="shared" si="9"/>
        <v>29700</v>
      </c>
      <c r="AH35" s="45">
        <f>AH32+AH33</f>
        <v>1035900</v>
      </c>
      <c r="AI35" s="45">
        <f>C35+J35+Q35+X35+AE35+AF35+AG35</f>
        <v>207900</v>
      </c>
      <c r="AJ35" s="45"/>
      <c r="AK35" s="45">
        <f>AK33+AK32</f>
        <v>1035900</v>
      </c>
    </row>
    <row r="36" spans="2:37" ht="14.25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</sheetData>
  <mergeCells count="4">
    <mergeCell ref="A2:J2"/>
    <mergeCell ref="B4:B5"/>
    <mergeCell ref="AH4:AH5"/>
    <mergeCell ref="AD2:AH2"/>
  </mergeCells>
  <phoneticPr fontId="1"/>
  <pageMargins left="0.23622047244094491" right="0.23622047244094491" top="0.74803149606299213" bottom="0.7480314960629921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R6.4</vt:lpstr>
      <vt:lpstr>R6.5</vt:lpstr>
      <vt:lpstr>R6.6</vt:lpstr>
      <vt:lpstr>R6.7</vt:lpstr>
      <vt:lpstr>R6.8</vt:lpstr>
      <vt:lpstr>R6.9</vt:lpstr>
      <vt:lpstr>R6.10</vt:lpstr>
      <vt:lpstr>R6.11</vt:lpstr>
      <vt:lpstr>R6.12</vt:lpstr>
      <vt:lpstr>R7.1</vt:lpstr>
      <vt:lpstr>R7.2</vt:lpstr>
      <vt:lpstr>R7.3</vt:lpstr>
      <vt:lpstr>積算例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2023-12-20T00:14:10Z</dcterms:created>
  <dcterms:modified xsi:type="dcterms:W3CDTF">2023-12-20T00:14:21Z</dcterms:modified>
</cp:coreProperties>
</file>